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nnl-my.sharepoint.com/personal/daniel_alder_pnnl_gov/Documents/Documents/HyARC/.FY24 - to upload/Capacity Tables/By State/"/>
    </mc:Choice>
  </mc:AlternateContent>
  <xr:revisionPtr revIDLastSave="428" documentId="11_A4FE31C47915AF32E2BC04814BD11D4303698CDF" xr6:coauthVersionLast="47" xr6:coauthVersionMax="47" xr10:uidLastSave="{3504EE43-7234-4E0D-9A97-8A578C6DAE5F}"/>
  <bookViews>
    <workbookView xWindow="-120" yWindow="-120" windowWidth="29040" windowHeight="15720" xr2:uid="{00000000-000D-0000-FFFF-FFFF00000000}"/>
  </bookViews>
  <sheets>
    <sheet name="Refinery H2 Prod. Cap. by St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B26" i="2" l="1"/>
</calcChain>
</file>

<file path=xl/sharedStrings.xml><?xml version="1.0" encoding="utf-8"?>
<sst xmlns="http://schemas.openxmlformats.org/spreadsheetml/2006/main" count="36" uniqueCount="35">
  <si>
    <t>Hawaii</t>
  </si>
  <si>
    <t>Illinois</t>
  </si>
  <si>
    <t>Kansas</t>
  </si>
  <si>
    <t xml:space="preserve"> </t>
  </si>
  <si>
    <t xml:space="preserve">State </t>
  </si>
  <si>
    <t>Colorado</t>
  </si>
  <si>
    <t>New Mexico</t>
  </si>
  <si>
    <t xml:space="preserve">Hydrogen Production Capacity [1] </t>
  </si>
  <si>
    <t>[2] Refineries reporting hydrogen production capacity</t>
  </si>
  <si>
    <t>No. Refineries [2]</t>
  </si>
  <si>
    <t xml:space="preserve">Totals </t>
  </si>
  <si>
    <t>MMSCFD [3]</t>
  </si>
  <si>
    <t>[3] MMSCFD = Million Standard Cubic Feet per Day</t>
  </si>
  <si>
    <t>West Virginia</t>
  </si>
  <si>
    <t>Tennessee</t>
  </si>
  <si>
    <t>Delaware</t>
  </si>
  <si>
    <t>[4] "Captive" means capacity owned by the refiner, in contrast to merchant capacity owned by others</t>
  </si>
  <si>
    <t>[5] "On-Purpose" means intentionally produced rather than byproduct recovery</t>
  </si>
  <si>
    <t>Pennsylvania</t>
  </si>
  <si>
    <t>Alabama</t>
  </si>
  <si>
    <t>Alaska</t>
  </si>
  <si>
    <t>Arkansas</t>
  </si>
  <si>
    <t>California</t>
  </si>
  <si>
    <t>Louisiana</t>
  </si>
  <si>
    <t>Minnesota</t>
  </si>
  <si>
    <t>Mississippi</t>
  </si>
  <si>
    <t>Montana</t>
  </si>
  <si>
    <t>New Jersey</t>
  </si>
  <si>
    <t>Oklahoma</t>
  </si>
  <si>
    <t>Texas</t>
  </si>
  <si>
    <t>Washington</t>
  </si>
  <si>
    <t>Wyoming</t>
  </si>
  <si>
    <t>[1] As of January 1, 2024</t>
  </si>
  <si>
    <t>Source: Energy Information Administration; Refinery Capacity Report, June 14, 2024; https://www.eia.gov/petroleum/refinerycapacity/</t>
  </si>
  <si>
    <r>
      <t xml:space="preserve">Hydrogen Analysis Resource Center:  </t>
    </r>
    <r>
      <rPr>
        <b/>
        <i/>
        <sz val="14"/>
        <rFont val="Arial"/>
        <family val="2"/>
      </rPr>
      <t>U.S.</t>
    </r>
    <r>
      <rPr>
        <i/>
        <sz val="14"/>
        <rFont val="Arial"/>
        <family val="2"/>
      </rPr>
      <t xml:space="preserve"> </t>
    </r>
    <r>
      <rPr>
        <b/>
        <i/>
        <sz val="14"/>
        <rFont val="Arial"/>
        <family val="2"/>
      </rPr>
      <t xml:space="preserve">Refinery Captive, On-Purpose, Hydrogen Production Capacity by State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</si>
</sst>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Alignment="1" applyProtection="1"/>
    <xf numFmtId="0" fontId="3" fillId="4" borderId="0" xfId="0" applyFont="1" applyFill="1" applyBorder="1"/>
    <xf numFmtId="0" fontId="3" fillId="4" borderId="1" xfId="0" applyFont="1" applyFill="1" applyBorder="1"/>
    <xf numFmtId="0" fontId="0" fillId="4" borderId="0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7" fillId="0" borderId="2" xfId="0" applyFont="1" applyFill="1" applyBorder="1"/>
    <xf numFmtId="0" fontId="7" fillId="0" borderId="0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6" fillId="0" borderId="8" xfId="0" applyFont="1" applyFill="1" applyBorder="1"/>
    <xf numFmtId="0" fontId="6" fillId="0" borderId="6" xfId="0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2" xfId="0" applyFont="1" applyBorder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6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</a:rPr>
              <a:t>Refinery Captive On-Purpose Hydrogen Production Capacity [4,5]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04825660837345E-2"/>
          <c:y val="9.5957536557930254E-2"/>
          <c:w val="0.85257711816921777"/>
          <c:h val="0.67458735626796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'Refinery H2 Prod. Cap. by State'!$B$3</c:f>
              <c:strCache>
                <c:ptCount val="1"/>
                <c:pt idx="0">
                  <c:v>No. Refineries [2]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'Refinery H2 Prod. Cap. by State'!$A$4:$A$25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State'!$B$4:$B$25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B-4257-AD75-E659E5A21141}"/>
            </c:ext>
          </c:extLst>
        </c:ser>
        <c:ser>
          <c:idx val="2"/>
          <c:order val="2"/>
          <c:tx>
            <c:strRef>
              <c:f>'Refinery H2 Prod. Cap. by State'!$N$3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'Refinery H2 Prod. Cap. by State'!$A$4:$A$25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State'!$N$4:$N$25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A99B-4257-AD75-E659E5A2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2092961407"/>
        <c:axId val="2092961887"/>
      </c:barChart>
      <c:barChart>
        <c:barDir val="col"/>
        <c:grouping val="clustered"/>
        <c:varyColors val="0"/>
        <c:ser>
          <c:idx val="1"/>
          <c:order val="1"/>
          <c:tx>
            <c:strRef>
              <c:f>'Refinery H2 Prod. Cap. by State'!$C$3</c:f>
              <c:strCache>
                <c:ptCount val="1"/>
                <c:pt idx="0">
                  <c:v>MMSCFD [3]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'Refinery H2 Prod. Cap. by State'!$A$4:$A$25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State'!$C$4:$C$25</c:f>
              <c:numCache>
                <c:formatCode>0</c:formatCode>
                <c:ptCount val="22"/>
                <c:pt idx="0">
                  <c:v>45</c:v>
                </c:pt>
                <c:pt idx="1">
                  <c:v>13</c:v>
                </c:pt>
                <c:pt idx="2">
                  <c:v>13</c:v>
                </c:pt>
                <c:pt idx="3">
                  <c:v>971</c:v>
                </c:pt>
                <c:pt idx="4">
                  <c:v>22</c:v>
                </c:pt>
                <c:pt idx="5">
                  <c:v>65</c:v>
                </c:pt>
                <c:pt idx="6">
                  <c:v>18</c:v>
                </c:pt>
                <c:pt idx="7">
                  <c:v>202</c:v>
                </c:pt>
                <c:pt idx="8">
                  <c:v>156</c:v>
                </c:pt>
                <c:pt idx="9">
                  <c:v>118</c:v>
                </c:pt>
                <c:pt idx="10">
                  <c:v>209</c:v>
                </c:pt>
                <c:pt idx="11">
                  <c:v>242</c:v>
                </c:pt>
                <c:pt idx="12">
                  <c:v>134</c:v>
                </c:pt>
                <c:pt idx="13">
                  <c:v>31</c:v>
                </c:pt>
                <c:pt idx="14">
                  <c:v>38</c:v>
                </c:pt>
                <c:pt idx="15">
                  <c:v>62</c:v>
                </c:pt>
                <c:pt idx="16">
                  <c:v>10</c:v>
                </c:pt>
                <c:pt idx="17">
                  <c:v>30</c:v>
                </c:pt>
                <c:pt idx="18">
                  <c:v>291</c:v>
                </c:pt>
                <c:pt idx="19">
                  <c:v>188</c:v>
                </c:pt>
                <c:pt idx="20">
                  <c:v>3</c:v>
                </c:pt>
                <c:pt idx="2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B-4257-AD75-E659E5A21141}"/>
            </c:ext>
          </c:extLst>
        </c:ser>
        <c:ser>
          <c:idx val="3"/>
          <c:order val="3"/>
          <c:tx>
            <c:strRef>
              <c:f>'Refinery H2 Prod. Cap. by State'!$O$3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'Refinery H2 Prod. Cap. by State'!$A$4:$A$25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State'!$O$4:$O$25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A99B-4257-AD75-E659E5A2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839303903"/>
        <c:axId val="1839302463"/>
      </c:barChart>
      <c:catAx>
        <c:axId val="2092961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State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961887"/>
        <c:crosses val="autoZero"/>
        <c:auto val="1"/>
        <c:lblAlgn val="ctr"/>
        <c:lblOffset val="100"/>
        <c:tickLblSkip val="1"/>
        <c:noMultiLvlLbl val="0"/>
      </c:catAx>
      <c:valAx>
        <c:axId val="20929618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No. Refineries</a:t>
                </a:r>
              </a:p>
            </c:rich>
          </c:tx>
          <c:layout>
            <c:manualLayout>
              <c:xMode val="edge"/>
              <c:yMode val="edge"/>
              <c:x val="1.2484394506866416E-2"/>
              <c:y val="0.3244280011873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961407"/>
        <c:crosses val="autoZero"/>
        <c:crossBetween val="between"/>
      </c:valAx>
      <c:valAx>
        <c:axId val="1839302463"/>
        <c:scaling>
          <c:orientation val="minMax"/>
          <c:max val="1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MMSCFD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303903"/>
        <c:crosses val="max"/>
        <c:crossBetween val="between"/>
        <c:majorUnit val="200"/>
      </c:valAx>
      <c:catAx>
        <c:axId val="1839303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9302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733281233104292"/>
          <c:y val="0.13225417135358081"/>
          <c:w val="0.29631071396974257"/>
          <c:h val="4.6024255912554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28575</xdr:rowOff>
    </xdr:from>
    <xdr:to>
      <xdr:col>12</xdr:col>
      <xdr:colOff>2985135</xdr:colOff>
      <xdr:row>25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882767-E5A6-E99F-EEF5-A536AF2E0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workbookViewId="0">
      <selection activeCell="C25" sqref="A1:XFD1048576"/>
    </sheetView>
  </sheetViews>
  <sheetFormatPr defaultRowHeight="12.75" x14ac:dyDescent="0.2"/>
  <cols>
    <col min="1" max="1" width="13.7109375" customWidth="1"/>
    <col min="2" max="2" width="16.7109375" style="3" customWidth="1"/>
    <col min="3" max="3" width="13.7109375" style="3" customWidth="1"/>
    <col min="4" max="4" width="4.7109375" customWidth="1"/>
    <col min="13" max="13" width="45.28515625" style="1" customWidth="1"/>
  </cols>
  <sheetData>
    <row r="1" spans="1:13" ht="30" customHeight="1" thickBot="1" x14ac:dyDescent="0.3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100000000000001" customHeight="1" x14ac:dyDescent="0.25">
      <c r="A2" s="36" t="s">
        <v>7</v>
      </c>
      <c r="B2" s="37"/>
      <c r="C2" s="38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2" customFormat="1" ht="30.75" thickBot="1" x14ac:dyDescent="0.3">
      <c r="A3" s="12" t="s">
        <v>4</v>
      </c>
      <c r="B3" s="13" t="s">
        <v>9</v>
      </c>
      <c r="C3" s="14" t="s">
        <v>11</v>
      </c>
      <c r="D3" s="5"/>
      <c r="E3" s="5" t="s">
        <v>3</v>
      </c>
      <c r="F3" s="5"/>
      <c r="G3" s="5"/>
      <c r="H3" s="5"/>
      <c r="I3" s="5"/>
      <c r="J3" s="5"/>
      <c r="K3" s="5"/>
      <c r="L3" s="5"/>
      <c r="M3" s="6"/>
    </row>
    <row r="4" spans="1:13" ht="17.100000000000001" customHeight="1" x14ac:dyDescent="0.2">
      <c r="A4" s="15" t="s">
        <v>19</v>
      </c>
      <c r="B4" s="16">
        <v>1</v>
      </c>
      <c r="C4" s="17">
        <v>45</v>
      </c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7.100000000000001" customHeight="1" x14ac:dyDescent="0.2">
      <c r="A5" s="18" t="s">
        <v>20</v>
      </c>
      <c r="B5" s="19">
        <v>1</v>
      </c>
      <c r="C5" s="20">
        <v>13</v>
      </c>
      <c r="D5" s="7"/>
      <c r="E5" s="7" t="s">
        <v>3</v>
      </c>
      <c r="F5" s="7"/>
      <c r="G5" s="7"/>
      <c r="H5" s="7"/>
      <c r="I5" s="7"/>
      <c r="J5" s="7"/>
      <c r="K5" s="7"/>
      <c r="L5" s="7"/>
      <c r="M5" s="8"/>
    </row>
    <row r="6" spans="1:13" ht="17.100000000000001" customHeight="1" x14ac:dyDescent="0.2">
      <c r="A6" s="15" t="s">
        <v>21</v>
      </c>
      <c r="B6" s="16">
        <v>2</v>
      </c>
      <c r="C6" s="17">
        <v>13</v>
      </c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7.100000000000001" customHeight="1" x14ac:dyDescent="0.2">
      <c r="A7" s="18" t="s">
        <v>22</v>
      </c>
      <c r="B7" s="19">
        <v>8</v>
      </c>
      <c r="C7" s="20">
        <v>971</v>
      </c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ht="17.100000000000001" customHeight="1" x14ac:dyDescent="0.2">
      <c r="A8" s="15" t="s">
        <v>5</v>
      </c>
      <c r="B8" s="16">
        <v>1</v>
      </c>
      <c r="C8" s="17">
        <v>22</v>
      </c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ht="17.100000000000001" customHeight="1" x14ac:dyDescent="0.2">
      <c r="A9" s="18" t="s">
        <v>15</v>
      </c>
      <c r="B9" s="19">
        <v>1</v>
      </c>
      <c r="C9" s="20">
        <v>65</v>
      </c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 ht="17.100000000000001" customHeight="1" x14ac:dyDescent="0.2">
      <c r="A10" s="15" t="s">
        <v>0</v>
      </c>
      <c r="B10" s="16">
        <v>1</v>
      </c>
      <c r="C10" s="17">
        <v>18</v>
      </c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ht="17.100000000000001" customHeight="1" x14ac:dyDescent="0.2">
      <c r="A11" s="18" t="s">
        <v>1</v>
      </c>
      <c r="B11" s="19">
        <v>2</v>
      </c>
      <c r="C11" s="20">
        <v>202</v>
      </c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ht="17.100000000000001" customHeight="1" x14ac:dyDescent="0.2">
      <c r="A12" s="15" t="s">
        <v>2</v>
      </c>
      <c r="B12" s="16">
        <v>3</v>
      </c>
      <c r="C12" s="17">
        <v>156</v>
      </c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ht="17.100000000000001" customHeight="1" x14ac:dyDescent="0.2">
      <c r="A13" s="18" t="s">
        <v>23</v>
      </c>
      <c r="B13" s="19">
        <v>4</v>
      </c>
      <c r="C13" s="20">
        <v>118</v>
      </c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3" ht="17.100000000000001" customHeight="1" x14ac:dyDescent="0.2">
      <c r="A14" s="15" t="s">
        <v>24</v>
      </c>
      <c r="B14" s="16">
        <v>2</v>
      </c>
      <c r="C14" s="17">
        <v>209</v>
      </c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ht="17.100000000000001" customHeight="1" x14ac:dyDescent="0.2">
      <c r="A15" s="18" t="s">
        <v>25</v>
      </c>
      <c r="B15" s="19">
        <v>2</v>
      </c>
      <c r="C15" s="20">
        <v>242</v>
      </c>
      <c r="D15" s="7"/>
      <c r="E15" s="7"/>
      <c r="F15" s="7"/>
      <c r="G15" s="7"/>
      <c r="H15" s="7"/>
      <c r="I15" s="7"/>
      <c r="J15" s="7"/>
      <c r="K15" s="7"/>
      <c r="L15" s="7"/>
      <c r="M15" s="8"/>
    </row>
    <row r="16" spans="1:13" ht="17.100000000000001" customHeight="1" x14ac:dyDescent="0.2">
      <c r="A16" s="15" t="s">
        <v>26</v>
      </c>
      <c r="B16" s="16">
        <v>4</v>
      </c>
      <c r="C16" s="17">
        <v>134</v>
      </c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ht="17.100000000000001" customHeight="1" x14ac:dyDescent="0.2">
      <c r="A17" s="18" t="s">
        <v>27</v>
      </c>
      <c r="B17" s="19">
        <v>2</v>
      </c>
      <c r="C17" s="20">
        <v>31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ht="17.100000000000001" customHeight="1" x14ac:dyDescent="0.2">
      <c r="A18" s="15" t="s">
        <v>6</v>
      </c>
      <c r="B18" s="16">
        <v>1</v>
      </c>
      <c r="C18" s="17">
        <v>38</v>
      </c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ht="17.100000000000001" customHeight="1" x14ac:dyDescent="0.2">
      <c r="A19" s="15" t="s">
        <v>28</v>
      </c>
      <c r="B19" s="16">
        <v>2</v>
      </c>
      <c r="C19" s="17">
        <v>62</v>
      </c>
      <c r="D19" s="7"/>
      <c r="E19" s="7"/>
      <c r="F19" s="7"/>
      <c r="G19" s="7"/>
      <c r="H19" s="7"/>
      <c r="I19" s="7"/>
      <c r="J19" s="7"/>
      <c r="K19" s="7"/>
      <c r="L19" s="7"/>
      <c r="M19" s="8"/>
    </row>
    <row r="20" spans="1:13" ht="17.100000000000001" customHeight="1" x14ac:dyDescent="0.2">
      <c r="A20" s="18" t="s">
        <v>18</v>
      </c>
      <c r="B20" s="19">
        <v>1</v>
      </c>
      <c r="C20" s="20">
        <v>10</v>
      </c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ht="17.100000000000001" customHeight="1" x14ac:dyDescent="0.2">
      <c r="A21" s="15" t="s">
        <v>14</v>
      </c>
      <c r="B21" s="16">
        <v>1</v>
      </c>
      <c r="C21" s="17">
        <v>30</v>
      </c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ht="17.100000000000001" customHeight="1" x14ac:dyDescent="0.2">
      <c r="A22" s="18" t="s">
        <v>29</v>
      </c>
      <c r="B22" s="19">
        <v>4</v>
      </c>
      <c r="C22" s="20">
        <v>291</v>
      </c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ht="17.100000000000001" customHeight="1" x14ac:dyDescent="0.2">
      <c r="A23" s="15" t="s">
        <v>30</v>
      </c>
      <c r="B23" s="16">
        <v>1</v>
      </c>
      <c r="C23" s="17">
        <v>188</v>
      </c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 ht="17.100000000000001" customHeight="1" x14ac:dyDescent="0.2">
      <c r="A24" s="18" t="s">
        <v>13</v>
      </c>
      <c r="B24" s="19">
        <v>1</v>
      </c>
      <c r="C24" s="20">
        <v>3</v>
      </c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ht="17.100000000000001" customHeight="1" thickBot="1" x14ac:dyDescent="0.25">
      <c r="A25" s="15" t="s">
        <v>31</v>
      </c>
      <c r="B25" s="16">
        <v>1</v>
      </c>
      <c r="C25" s="17">
        <v>52</v>
      </c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 ht="17.100000000000001" customHeight="1" thickBot="1" x14ac:dyDescent="0.3">
      <c r="A26" s="21" t="s">
        <v>10</v>
      </c>
      <c r="B26" s="22">
        <f>SUM(B4:B25)</f>
        <v>46</v>
      </c>
      <c r="C26" s="23">
        <f>SUM(C4:C25)</f>
        <v>2913</v>
      </c>
      <c r="D26" s="9"/>
      <c r="E26" s="10"/>
      <c r="F26" s="10"/>
      <c r="G26" s="10"/>
      <c r="H26" s="10"/>
      <c r="I26" s="10"/>
      <c r="J26" s="10"/>
      <c r="K26" s="10"/>
      <c r="L26" s="10"/>
      <c r="M26" s="11"/>
    </row>
    <row r="27" spans="1:13" ht="17.100000000000001" customHeight="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3" ht="17.100000000000001" customHeight="1" x14ac:dyDescent="0.2">
      <c r="A28" s="33" t="s">
        <v>32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</row>
    <row r="29" spans="1:13" ht="17.100000000000001" customHeight="1" x14ac:dyDescent="0.2">
      <c r="A29" s="24" t="s">
        <v>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1:13" ht="17.100000000000001" customHeight="1" x14ac:dyDescent="0.2">
      <c r="A30" s="24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  <row r="31" spans="1:13" ht="17.100000000000001" customHeight="1" x14ac:dyDescent="0.2">
      <c r="A31" s="24" t="s">
        <v>16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</row>
    <row r="32" spans="1:13" ht="17.100000000000001" customHeight="1" x14ac:dyDescent="0.2">
      <c r="A32" s="24" t="s">
        <v>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</row>
    <row r="33" spans="1:13" ht="17.100000000000001" customHeight="1" thickBot="1" x14ac:dyDescent="0.25">
      <c r="A33" s="30" t="s">
        <v>33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</row>
    <row r="35" spans="1:13" x14ac:dyDescent="0.2">
      <c r="A35" s="4"/>
    </row>
  </sheetData>
  <sheetProtection algorithmName="SHA-512" hashValue="rBA9FmbA7IHq54patGLyMpjGeVTuihCXed4YwFnU//hvu5d7FIY27FarhSMmU422d3V5Eiw0hQlgoOH5TEngug==" saltValue="CrdTlY0TeCUbkBqfh/7Yfw==" spinCount="100000" sheet="1" objects="1" scenarios="1"/>
  <mergeCells count="10">
    <mergeCell ref="A31:M31"/>
    <mergeCell ref="D2:M2"/>
    <mergeCell ref="A1:M1"/>
    <mergeCell ref="A33:M33"/>
    <mergeCell ref="A29:M29"/>
    <mergeCell ref="A28:M28"/>
    <mergeCell ref="A32:M32"/>
    <mergeCell ref="A2:C2"/>
    <mergeCell ref="A27:M27"/>
    <mergeCell ref="A30:M30"/>
  </mergeCells>
  <phoneticPr fontId="1" type="noConversion"/>
  <pageMargins left="0.75" right="0.75" top="1" bottom="1" header="0.5" footer="0.5"/>
  <pageSetup scale="94" orientation="landscape" r:id="rId1"/>
  <headerFooter alignWithMargins="0"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Refinery H2 Prod. Cap. by State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Alder, Danny</cp:lastModifiedBy>
  <cp:lastPrinted>2008-09-11T21:53:58Z</cp:lastPrinted>
  <dcterms:created xsi:type="dcterms:W3CDTF">2005-09-07T07:09:41Z</dcterms:created>
  <dcterms:modified xsi:type="dcterms:W3CDTF">2024-10-16T21:22:22Z</dcterms:modified>
</cp:coreProperties>
</file>