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https://pnnl-my.sharepoint.com/personal/richard_fowler_pnnl_gov/Documents/Documents/HyARC_1/HyARC FY22/Vehicles - Domestic/"/>
    </mc:Choice>
  </mc:AlternateContent>
  <xr:revisionPtr revIDLastSave="42" documentId="8_{B09B207F-08FE-4874-B3EF-16230B67FB61}" xr6:coauthVersionLast="47" xr6:coauthVersionMax="47" xr10:uidLastSave="{23654A1B-A0E2-455B-B109-9F4154D80D04}"/>
  <bookViews>
    <workbookView xWindow="-24345" yWindow="2790" windowWidth="21600" windowHeight="12735" xr2:uid="{00000000-000D-0000-FFFF-FFFF00000000}"/>
  </bookViews>
  <sheets>
    <sheet name="Introduction" sheetId="3" r:id="rId1"/>
    <sheet name="Vehicles" sheetId="1" r:id="rId2"/>
  </sheets>
  <definedNames>
    <definedName name="_xlnm._FilterDatabase" localSheetId="1" hidden="1">Vehicles!$A$3:$P$36</definedName>
    <definedName name="_xlnm.Print_Area" localSheetId="0">Introduction!$A$1:$J$26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1" l="1"/>
  <c r="E2" i="1" l="1"/>
</calcChain>
</file>

<file path=xl/sharedStrings.xml><?xml version="1.0" encoding="utf-8"?>
<sst xmlns="http://schemas.openxmlformats.org/spreadsheetml/2006/main" count="536" uniqueCount="230">
  <si>
    <t xml:space="preserve">State </t>
  </si>
  <si>
    <t>Vehicle</t>
  </si>
  <si>
    <t>Irvine</t>
  </si>
  <si>
    <t>Vehicle Type</t>
  </si>
  <si>
    <t>Toyota Motor Corporation</t>
  </si>
  <si>
    <t>Thousand Palms</t>
  </si>
  <si>
    <t>SunLine Transit Agency</t>
  </si>
  <si>
    <t>Honolulu</t>
  </si>
  <si>
    <t>n/a</t>
  </si>
  <si>
    <t>unknown</t>
  </si>
  <si>
    <t>active</t>
  </si>
  <si>
    <t>fuel cell</t>
  </si>
  <si>
    <t>planned</t>
  </si>
  <si>
    <t>bus</t>
  </si>
  <si>
    <t>City/Area</t>
  </si>
  <si>
    <t>Introduction</t>
  </si>
  <si>
    <t>About:</t>
  </si>
  <si>
    <t>Last Updated:</t>
  </si>
  <si>
    <t>Summary:</t>
  </si>
  <si>
    <t>Contact:</t>
  </si>
  <si>
    <t>Sources</t>
  </si>
  <si>
    <t>Conversion Technology</t>
  </si>
  <si>
    <t>Operator</t>
  </si>
  <si>
    <t>Status</t>
  </si>
  <si>
    <t>To comment, provide updates, report corrections, or ask questions about the information in this spreadsheet, please contact us using this contact form.</t>
  </si>
  <si>
    <t>Manufacturer</t>
  </si>
  <si>
    <r>
      <t>Hydrogen Analysis Resource Center:</t>
    </r>
    <r>
      <rPr>
        <b/>
        <i/>
        <sz val="12"/>
        <rFont val="Arial"/>
        <family val="2"/>
      </rPr>
      <t xml:space="preserve"> U.S. Hydrogen Vehicles</t>
    </r>
  </si>
  <si>
    <t>Hyundai Kia Automotive Group</t>
  </si>
  <si>
    <t>Hyundai ix35 Tucson FCEV</t>
  </si>
  <si>
    <t>Project</t>
  </si>
  <si>
    <t>passenger vehicle</t>
  </si>
  <si>
    <t>New York</t>
  </si>
  <si>
    <t>Active Vehicles  =</t>
  </si>
  <si>
    <t>Planned Vehicles =</t>
  </si>
  <si>
    <t>UC Irvine</t>
  </si>
  <si>
    <t>FEDEX</t>
  </si>
  <si>
    <t>County of Hawaii Mass Transit Agency</t>
  </si>
  <si>
    <t xml:space="preserve">US Hybrid </t>
  </si>
  <si>
    <t>California</t>
  </si>
  <si>
    <t>Hawaii</t>
  </si>
  <si>
    <t>Ohio</t>
  </si>
  <si>
    <t>Start     Date</t>
  </si>
  <si>
    <t>End      Date</t>
  </si>
  <si>
    <t>Fleet     Size</t>
  </si>
  <si>
    <t>AC Transit</t>
  </si>
  <si>
    <t>Stark Area Regional Transit Authority</t>
  </si>
  <si>
    <t>Toyota Mirai</t>
  </si>
  <si>
    <t>Canton</t>
  </si>
  <si>
    <t>Commercial Production</t>
  </si>
  <si>
    <t>yes</t>
  </si>
  <si>
    <t>Oakland</t>
  </si>
  <si>
    <t>Los Angeles and SF Bay Areas</t>
  </si>
  <si>
    <t>Ballard Power Systems; BAE</t>
  </si>
  <si>
    <t>New Flyer LF</t>
  </si>
  <si>
    <t>Washington</t>
  </si>
  <si>
    <t>Van Hool A330L</t>
  </si>
  <si>
    <t>El Dorado National</t>
  </si>
  <si>
    <t>Hawaii Natural Energy Institute</t>
  </si>
  <si>
    <t>class 8 truck</t>
  </si>
  <si>
    <t>Honda</t>
  </si>
  <si>
    <t>Last Reviewed by</t>
  </si>
  <si>
    <t>Notes</t>
  </si>
  <si>
    <t>POC Name</t>
  </si>
  <si>
    <t>POC Org</t>
  </si>
  <si>
    <t>POC email</t>
  </si>
  <si>
    <t>POC phone</t>
  </si>
  <si>
    <t>POC other</t>
  </si>
  <si>
    <t>Mitch Ewan</t>
  </si>
  <si>
    <t>mitch.ewan@gmail.com</t>
  </si>
  <si>
    <t>Richard Fowler</t>
  </si>
  <si>
    <t>Chris Durant</t>
  </si>
  <si>
    <t>cdurant@actransit.org</t>
  </si>
  <si>
    <t>209-640-3608</t>
  </si>
  <si>
    <t>Kirt Conrad</t>
  </si>
  <si>
    <t>SARTA</t>
  </si>
  <si>
    <t>kconrad@sartaonline.com</t>
  </si>
  <si>
    <t>330-477-2782</t>
  </si>
  <si>
    <t xml:space="preserve">Stanley Osserman, Director of HCATT; Hawaii Hydrogen Implementation Coordinator </t>
  </si>
  <si>
    <t>BAE Systems</t>
  </si>
  <si>
    <t>Ballard Power Systems (fuel cell) 
ElDorado National (bus)</t>
  </si>
  <si>
    <t>Other Bay Area Transit Agencies</t>
  </si>
  <si>
    <t>BAE
TIGGER</t>
  </si>
  <si>
    <t>Ballard Power Systems (fuel cell) 
New Flyer (bus)</t>
  </si>
  <si>
    <t>BAE
CALSTART</t>
  </si>
  <si>
    <t>Hydrogenics (fuel cell) 
New Flyer (bus)</t>
  </si>
  <si>
    <t>NFCBP: AFCB UC Irvine</t>
  </si>
  <si>
    <t>NFCBP: Zero Emission Bay Area Fuel Cell Buses Demo</t>
  </si>
  <si>
    <t>NFCBP: CEC Alternative &amp; Renewable Fuel and Vehicle Technology Program</t>
  </si>
  <si>
    <t>NFCBP: AFCB</t>
  </si>
  <si>
    <t>NFCBP: AFCB prototype</t>
  </si>
  <si>
    <t>• BAE Systems 
• Cornell's Atkinson Center for a Sustainable Future
• Mutolo
• United States Department of Transportation</t>
  </si>
  <si>
    <t>NFCBP: AFCB SARTA, CALSTART</t>
  </si>
  <si>
    <t>Last
Reviewed</t>
  </si>
  <si>
    <t>Hybrid</t>
  </si>
  <si>
    <t>Hyundai Product Public Relations</t>
  </si>
  <si>
    <t>Derek Joyce</t>
  </si>
  <si>
    <t>DJoyce@hmausa.com</t>
  </si>
  <si>
    <t xml:space="preserve">714-594-1728    </t>
  </si>
  <si>
    <t>public (statewide total)</t>
  </si>
  <si>
    <t>amanda.rice@toyota.com</t>
  </si>
  <si>
    <t>Toyota Motor Sales</t>
  </si>
  <si>
    <t>310-468-1745</t>
  </si>
  <si>
    <t>Jana Hartline
http://corporatenews.pressroom.toyota.com/releases/toyota+mirai+owners+jump+future.htm</t>
  </si>
  <si>
    <t>Amanda Rice</t>
  </si>
  <si>
    <t>Orange County Transportation Authority (OCTA)</t>
  </si>
  <si>
    <t>AC Transit, ZEBA</t>
  </si>
  <si>
    <t>NFCBP: AFCB SARTA, LoNo 2015</t>
  </si>
  <si>
    <t>NFCBP: AFCB FTA LoNo (2015) Vehicle Deployment Program</t>
  </si>
  <si>
    <t>CARB</t>
  </si>
  <si>
    <t xml:space="preserve">AC Transit </t>
  </si>
  <si>
    <t>UTC Power/U.S. Hybrid (fuel cell)
Van Hool (bus)</t>
  </si>
  <si>
    <t>Columbus</t>
  </si>
  <si>
    <t xml:space="preserve">NFCBP: County of Hawai'i Mass Transit Agency (Hele-On Bus) Big Island FCEB Project; US Hybrid (25-passenger Shuttle Bus) </t>
  </si>
  <si>
    <t>see http://hondanews.com/pages/honda-pr-contact-info</t>
  </si>
  <si>
    <t>Bay Area Air Quality Management District; South Coast Air Quality Management District; Center for Transportation and Environment (CTE)</t>
  </si>
  <si>
    <t>SERVCO Hawaii</t>
  </si>
  <si>
    <t>fuel cell range extender</t>
  </si>
  <si>
    <t xml:space="preserve">Los Angeles  </t>
  </si>
  <si>
    <t>Port of Los Angeles</t>
  </si>
  <si>
    <t>Project Portal</t>
  </si>
  <si>
    <t>CARB
CEC
San Pedro Bay Ports Clean Air Action Plan</t>
  </si>
  <si>
    <t>Other Participation</t>
  </si>
  <si>
    <t>Illinois</t>
  </si>
  <si>
    <t xml:space="preserve">Champaign-Urbana </t>
  </si>
  <si>
    <t>FTA Grant</t>
  </si>
  <si>
    <t>CUMTD</t>
  </si>
  <si>
    <t>Lisa Meid, Media Manager</t>
  </si>
  <si>
    <t>mtdpress@cumtd.com</t>
  </si>
  <si>
    <t xml:space="preserve"> 217.384.8188</t>
  </si>
  <si>
    <t>http://pressroom.toyota.com/releases/toyota+drives+future+zero+emission+trucking.htm
http://pressroom.toyota.com/releases/toyota+zero+emission+heavyduty+trucking+concept.htm</t>
  </si>
  <si>
    <t>Updated from planned to active per 10/12/17 Toyota Press release indicating tests are complete and feasibility study routes are beginning.  New planned entry added per 4/19/17 Toyota press release announcing feasibility study.</t>
  </si>
  <si>
    <t>(310) 418-5998</t>
  </si>
  <si>
    <t>Russ.koble@toyota.com</t>
  </si>
  <si>
    <t>Toyota Motor Sales Media</t>
  </si>
  <si>
    <t>Russ Koble</t>
  </si>
  <si>
    <t>Oakland; San Francisco Bay Area</t>
  </si>
  <si>
    <t>CARB; FCEBCC</t>
  </si>
  <si>
    <t>Santa Ana</t>
  </si>
  <si>
    <t>Kenworth T680</t>
  </si>
  <si>
    <t>US Hybrid (fuel cell) 
El Dorado National (bus)</t>
  </si>
  <si>
    <t>NFCBP; CEC</t>
  </si>
  <si>
    <t>Latham</t>
  </si>
  <si>
    <t>Plug Power</t>
  </si>
  <si>
    <t>Class 5 delivery van</t>
  </si>
  <si>
    <t xml:space="preserve">Workhorse EGEN zero-emission </t>
  </si>
  <si>
    <t>DOE FCTO</t>
  </si>
  <si>
    <t>range extender</t>
  </si>
  <si>
    <t>http://www.ir.plugpower.com/Press-Releases/Press-Release-Details/2018/Plug-Power-and-Workhorse-Provide-FedEx-Express-With-First--ProGen-Fuel-Cell-Powered-Electric-Delivery-Van/default.aspx</t>
  </si>
  <si>
    <t>New active entry added per 5/1/18 Plug Power press release.</t>
  </si>
  <si>
    <t>New entry added  per 7/18/18 source article indicating opening of SERVCO fueling station and Mirai sales to follow.</t>
  </si>
  <si>
    <t>New Flyer 40-foot Xcelsior® XHE40</t>
  </si>
  <si>
    <t>Project Portal 2.0</t>
  </si>
  <si>
    <t>Port of Los Angeles:  
Toyota Logistics Services (4), United Parcel Services (3), Total Transportation Services Inc. (2), and Southern Counties Express (1)</t>
  </si>
  <si>
    <t>CARB
CEC
Shell</t>
  </si>
  <si>
    <t>Hyundai NEXO</t>
  </si>
  <si>
    <t>Unchanged in FY18Q4 and FY19Q1, per email from Derek Joyce, 12/19/18.  Unchanged in FY18Q3 and FY18Q4, per email from Derek Joyce, 9/26/18.  Updated to 160 from 158, per email from Derek Joyce, 4/4/18. Updated to 158 from 152, per email from Derek Joyce, 12/14/17. Updated to 152 from 150 through August, per email from Derek Joyce, 9/29/17. Updated to 150 from 139 through May, per email from Derek Joyce, 6/26/17. Updated to 139 from 131 through February, per email from Derek Joyce, 3/28/17. Updated to 131 from 125 through November, per email from Derek Joyce, 12/12/16.  Updated to 125 from 106 through August, per email from Derek Joyce, 9/21/16;  Also see Hyundai press release 7/11/16 'Latest, Phase II of current program prepares for rollout of fuel cell vehicles nationwide in near future', http://www.hyundainews.com/.  Updated to 105 from 98 through May, per email from Derek Joyce, 6/13/16.; Updated to 98 from 93 per email from Derek Joyce, 3/21/16.; Updated to 93 from 78 per email from Derek Joyce, 1/14/16.; Updated to 78 from 70 per email from Derek Joyce, 9/16/15.</t>
  </si>
  <si>
    <t>Shore to Store
CARB ZANZEFF (Zero and Near Zero Emissions Freight Facilities) grant program</t>
  </si>
  <si>
    <t>Honda Clarity Fuel Cell (FCV)</t>
  </si>
  <si>
    <t>https://www.automotive-fleet.com/306706/toyotas-hawaiian-distributor-adds-hydrogen-station-for-mirai-leasing</t>
  </si>
  <si>
    <t>public (nationwide total)</t>
  </si>
  <si>
    <t>Ed Hellwig</t>
  </si>
  <si>
    <t>edward.hellwig@toyota.com</t>
  </si>
  <si>
    <t>(469) 292-1165</t>
  </si>
  <si>
    <t>Fenix Marine Services 
San Pedro Bay Ports Clean Air Action Plan</t>
  </si>
  <si>
    <t>Utility Tractor Rig (UTR)</t>
  </si>
  <si>
    <t>UNO UTR 
(Utility Tractor Rig)</t>
  </si>
  <si>
    <t>https://pressroom.toyota.com/toyota-and-fenix-demonstrate-first-hydrogen-fuel-cell-electric-utr/</t>
  </si>
  <si>
    <t xml:space="preserve">New active entry added per Toyota 11/6/19 press release.  </t>
  </si>
  <si>
    <t>Xcelsior CHARGE H2 60-ft transit bus</t>
  </si>
  <si>
    <t xml:space="preserve">Champaign-Urbana Mass Transit District (MTD) </t>
  </si>
  <si>
    <t>El Dorado</t>
  </si>
  <si>
    <t>Clearlake</t>
  </si>
  <si>
    <t>Lake Transit Authority North State Intercity Bus System</t>
  </si>
  <si>
    <t>CalSTA TIRCP grant</t>
  </si>
  <si>
    <t>Nevada</t>
  </si>
  <si>
    <t>Las Vegas</t>
  </si>
  <si>
    <t>Regional Transportation Commission (RTC) of Southern Nevada</t>
  </si>
  <si>
    <t>U.S. DOE Low No Emission Grant Program</t>
  </si>
  <si>
    <t>Chelan</t>
  </si>
  <si>
    <t>Douglas County PUD</t>
  </si>
  <si>
    <t>Bonneville Environmental Foundation (BEF) 
Renewable Hydrogen Alliance
Centralia Coal Transition Board</t>
  </si>
  <si>
    <t>Renewable Hydrogen Demonstration Project; Demonstration fleet</t>
  </si>
  <si>
    <t>https://www.prnewswire.com/news-releases/bonneville-environmental-foundation-and-douglas-county-pud-announce-new-hydrogen-station-in-washington-state-301140000.html</t>
  </si>
  <si>
    <t>Hilo, Island of Hawaii</t>
  </si>
  <si>
    <t>US Airforce at Joint Base Pearl Harbor Hickam</t>
  </si>
  <si>
    <t>US Hybrid (fuel cell) BYD (bus)</t>
  </si>
  <si>
    <t>USAF</t>
  </si>
  <si>
    <t>Ballard Power Systems (fuel cell) New Flyer (bus)</t>
  </si>
  <si>
    <t>Bakersfield</t>
  </si>
  <si>
    <t>West Covina</t>
  </si>
  <si>
    <t>Foothill Transit</t>
  </si>
  <si>
    <t>Golden Empire Transit (GET)</t>
  </si>
  <si>
    <t>https://www.nrel.gov/hydrogen/fuel-cell-bus-evaluation.html, us_fcb_projects.xlsx version 11/3/20</t>
  </si>
  <si>
    <t>https://www.portoflosangeles.org/references/2021-news-releases/news_060721_zanzeff</t>
  </si>
  <si>
    <t>Updated entry with 6/7/21 source article announcing debut of the first 5 of 10 vehicles. Kenworth vehicle info and 1/8/19 Toyota press release; assume article references existing entry.  New planned entry added per 9/14/18 POLA press release.</t>
  </si>
  <si>
    <t>New Flyer 40-foot Xcelsior® CHARGE H2</t>
  </si>
  <si>
    <t>New Flyer New Flyer 40-foot Xcelsior® XHE40</t>
  </si>
  <si>
    <t>Marked for deletion; dated entry; reporting commercial sales as of FY22. New planned entry added per 9/29/20 source article; fueling station also planned</t>
  </si>
  <si>
    <t>http://carsalesbase.com/us-car-sales-data/toyota/toyota-mirai/; 8/2022
https://pressroom.toyota.com/releases/</t>
  </si>
  <si>
    <t>Used carsalesbase.com totals through Aug 2022
Used carsalesbase.com totals through Sept 2021, and Toyota Q3 report which sum to 8913 cumulative.  
Used carsalesbase.com totals through June 2021, and Toyota Q2 report which sum to 8242 cumulative.  
Used carsalesbase.com totals through February 2021, and Toyota Q1 report which sum to 7514 cumulative.  
Used carsalesbase.com totals through August 2020 for Q4 totals which sum to 6446 cumulative.  
2020 Q3 estimate of 66 per Car &amp; Driver quote of 90% sales drop from 2019 Q2 (661):  https://www.caranddriver.com/news/a32970027/new-car-sales-april-june-2020-pandemic/
Updated totals from Toyota pressroom sales sheets through March, 3/31/20; 147 sold calendar 2020.
Updated totals from Toyota pressroom sales sheets through December, 12/31/19; 1502 sold calendar 2019.
Updated totals from Toyota pressroom sales sheets through September, 9/30/19; 1249 sold calendar 2019.
Updated totals from Toyota pressroom sales sheets through May, 6/30/19; 797 sold calendar 2019.
Updated totals from Toyota pressroom sales sheets through February, 3/31/19; 171 sold calendar 2019.
Updated totals from Toyota pressroom sales sheets through November 12/20/18; 1468 sold calendar 2018.
Updated totals from Toyota pressroom sales sheets through August 9/30/18; 996 sold calendar 2018.
Updated totals from Toyota pressroom sales sheets through June 6/30/18; 743 sold calendar 2018.
Updated totals from Toyota pressroom sales sheets through March 3/31/18; 462 sold calendar 2018.
Updated totals from Toyota pressroom sales sheets through December 12/31/17; 1838 sold calendar 2017.
Updated totals from Toyota pressroom sales sheets through August 9/30/17; 860 sold calendar 2017.
Updated totals from Toyota pressroom sales sheets through May 6/30/17; 579 sold calendar 2017.
Updated totals from Toyota pressroom sales sheets through February 3/31/17; 193 sold calendar 2017.
Updated totals from Toyota pressroom sales sheets through November 12/12/16; 641 sold calendar 2016.
Updated totals from Toyota pressroom sales sheets through August, 9/21/16; 641 sold calendar 2016; see article for details on spike:  http://www.greencarreports.com/news/1106296_price-cut-and-monthly-sales-spike-for-toyota-mirai-fuel-cell-sedan
Updated totals from Toyota pressroom sales sheets through May, 6/13/16; 178 sold calendar 2016.
Updated totals from Toyota pressroom sales sheets through February, and confirmed from Amanda Rice email, 3/8/16
Note 2/11/16: news articles indicate shipment delays due to lack of infrastructure
Toyota pressroom sales sheet indicating sales of 72 in calendar 2015, added 12/31/15 
Source article added indicating Toyota delivered 22 to customers, 11/24/15.
Source article added indicating Toyota began taking preorders 7/20/15.</t>
  </si>
  <si>
    <t>Used carsalesbase.com totals through Aug 2022.  Updated totals from 2021 Q2 Hyundai press release. Updated totals from 2021 Q1 Hyundai press release. Updated totals from 2020 Q4 Hyundai press release. Updated totals from 10/1/20 Hyundai press release.  Updated totals from 7/1/20 Hyundai press release.  Updated totals from carsalesbase.com, 1/31/19 (267 sold CY 19); no response from 1/2/20 Joyce email. .  Added totals per worldwide.hyundai.com missing sept and showing 0 in June; included sept from carsalesbase.com, 9/30/19; ; Added totals per carsalesbase.com, 6/30/19; 7/8/19 email from Derek Joyce indicated 60 - is this accurate (i.e. only through March?).  Added totals per carsalesbase.com, and confirmed 60 in 2019 per Derek Joyce email, 4/14/19.  suv.com article reports 35 units in January 2019.  Sales to begin 2019 per email from Derek Joyce, 12/19/18</t>
  </si>
  <si>
    <t>http://carsalesbase.com/us-car-sales-data/hyundai/hyundai-nexo/; 8/2022
https://www.hyundainews.com/en-us/releases?category_ids=382&amp;categories=sales+releases&amp;page_title=sales_releases</t>
  </si>
  <si>
    <t xml:space="preserve">Direct communication with Derek Joyce, Manager, Hyundai Product Public Relations, 12/19/18; model discontinued
http://www.prnewswire.com/news-releases/hyundai-tucson-fuel-cells-accumulate-nearly-one-half-million-zero-emission-miles-in-first-year-of-consumer-availability-300096866.html
http://www.usatoday.com/story/money/cars/2015/04/15/toyota-mirai-free-fuel-hydrogen/25805853/
</t>
  </si>
  <si>
    <t>Direct communication with Carl Pulley, American Honda Motor Co., Inc., 9/15/2022; model discontinued 2022</t>
  </si>
  <si>
    <t>Updated to 2116 per 9/15/22 Pulley email; this is the final total as the model has been discontinued.  Updated from 1770 to 1822 per 10/4/21 Pulley email.  Updated from 1716 to 1770 per 6/16/21 Pulley email.  Updated from 1629 to 1716 per 4/2/21 Pulley email.  Updated from 1580 to 1629 per 1/5/21 Pulley email.  Updated from 1533 to 1580 per 10/5/20 Pulley email.  Updated from 1492 to 1533 per 7/9/20 Pulley email.  Updated from 1399 to 1492 per 4/14/20 Kumaratne email;  Updated from 1191 to 1399 per 1/8/20 Kumaratne email;  insideevs.com did not break out totals in their quarterly scorecard (https://insideevs.com/news/343998/monthly-plug-in-ev-sales-scorecard/). Added monthly updates from insideevs.com from 7/19 - 9/19.  Added monthly updates from insideevs.com from 10/18 - 6/19.  Partial update with October sales per ANL website 12/20/18;  hybridCARS.com has been discontinued. Updated totals pe hybridCARS.com through June 2018.  Updated totals perhybridCARS.com through May 2018.  Updated/corrected from 1004 to 881 per 4/5/18 Kumaratne email; carsalesbase.com source included all Clarity vehicle versions.  Updated from 434 to 1004 per totals through November per carsalesbase.com source.  Updated with totals through August per carsalesbase.com source.  Updated from planned to active with first 6 vehicles per 12/20/16 Honda press release.  New planned entry added per 11/18/16 Honda press release; no projections yet on expected sales numbers.</t>
  </si>
  <si>
    <t>ok nrel</t>
  </si>
  <si>
    <t xml:space="preserve">New Flyer </t>
  </si>
  <si>
    <t xml:space="preserve">Confirmed per NREL spreadsheet from website - last update = 4/12/22. New planned entry per NREL spreadsheet version 11/3/20 from website. </t>
  </si>
  <si>
    <t>Confirmed per NREL spreadsheet from website - last update = 4/12/22. New planned entry added per LTA announcment and 4/21/20 source article.</t>
  </si>
  <si>
    <t>Confirmed per NREL spreadsheet from website - last update = 4/12/22. Confirmed per NREL spreadsheet version 11/3/20 from website. Confirmed per NREL spreadsheet version 1/9/20 from Leslie Eudy. Confirmed per NREL spreadsheet version 11/12/18 from Leslie Eudy.  Confirmed entry 12/14/17 per NREL spreadsheet version 12/11/17 from Leslie Eudy.  Confirmed active 12/16/16 per NREL spreadsheet version 10/31/16 from Leslie Eudy.  Confirmed active 12/13/16 per 'Fuel Cell Buses in U.S. Transit Fleets: Current Status 2016'.  Confirmed per 8/5/15 NFCBP project update list</t>
  </si>
  <si>
    <t xml:space="preserve">Confirmed per NREL spreadsheet from website - last update = 4/12/22. Confirmed per NREL spreadsheet version 11/3/20 from website. Updated per NREL spreadsheet version 1/9/20 from Leslie Eudy.  Confirmed per NREL spreadsheet version 11/12/18 from Leslie Eudy.  Confirmed entry 12/14/17 per NREL spreadsheet version 12/11/17 from Leslie Eudy.  Updated entry with 2/13/17 New Flyer press release source link.  New planned entry added 12/13/16 per 'Fuel Cell Buses in U.S. Transit Fleets: Current Status 2016' and per NREL spreadsheet version 10/31/16 from Leslie Eudy.  </t>
  </si>
  <si>
    <t>Confirmed per NREL spreadsheet from website - last update = 4/12/22. New planned entry added per 6/15/21 source article.</t>
  </si>
  <si>
    <t>Confirmed per NREL spreadsheet from website - last update = 4/12/22. Updated active from 13 to 11 per NREL spreadsheet version 11/3/20 from website. Confirmed per NREL spreadsheet version 1/9/20 from Leslie Eudy. Confirmed per NREL spreadsheet version 11/12/18 from Leslie Eudy.  Confirmed active 12/14/17 per NREL spreadsheet version 12/11/17 from Leslie Eudy.  Confirmed active 12/16/16 per NREL spreadsheet version 10/31/16 from Leslie Eudy.  Confirmed active 12/13/16 per 'Fuel Cell Buses in U.S. Transit Fleets: Current Status 2016'; updated entry from 12 to 13 buses. Confirmed per 8/5/15 NFCBP project update list; Added Durant as POC, 7/30/15</t>
  </si>
  <si>
    <t xml:space="preserve">Confirmed per NREL spreadsheet from website - last update = 4/12/22. Confirmed per NREL spreadsheet version 11/3/20 from website. Confirmed per NREL spreadsheet version 1/9/20 from Leslie Eudy. Updated to active per 1/31/20 OCTA press release.  Confirmed per NREL spreadsheet version 11/12/18 from Leslie Eudy.  Confirmed still planned per 4/26/18 source article.  Confirmed entry 12/14/17 per NREL spreadsheet version 12/11/17 from Leslie Eudy.  Updated entry with 2/13/17 New Flyer press release source link.  New planned entry added 12/13/16 per 'Fuel Cell Buses in U.S. Transit Fleets: Current Status 2016' and per NREL spreadsheet version 10/31/16 from Leslie Eudy.  </t>
  </si>
  <si>
    <t>Confirmed per NREL spreadsheet from website - last update = 4/12/22. Confirmed per NREL spreadsheet version 11/3/20 from website. Confirmed per NREL spreadsheet version 1/9/20 from Leslie Eudy. Updated to active per NREL spreadsheet version 11/12/18 from Leslie Eudy.  Confirmed entry 12/14/17 per NREL spreadsheet version 12/11/17 from Leslie Eudy.  Confirmed planned 12/16/16 per NREL spreadsheet version 10/31/16 from Leslie Eudy.  Confirmed planned 12/13/16 per 'Fuel Cell Buses in U.S. Transit Fleets: Current Status 2016'; updated start date to 2017. Confirmed per 8/5/15 NFCBP project update list</t>
  </si>
  <si>
    <t xml:space="preserve">Confirmed per NREL spreadsheet from website - last update = 4/12/22. Confirmed per NREL spreadsheet version 11/3/20 from website. Confirmed per NREL spreadsheet version 1/9/20 from Leslie Eudy. Confirmed per NREL spreadsheet version 11/12/18 from Leslie Eudy.  Updated from planned to active per 2/1/18 source article. Confirmed entry 12/14/17 per NREL spreadsheet version 12/11/17 from Leslie Eudy.  New planned entry added 12/13/16 per 'Fuel Cell Buses in U.S. Transit Fleets: Current Status 2016' and per NREL spreadsheet version 10/31/16 from Leslie Eudy.  </t>
  </si>
  <si>
    <t xml:space="preserve">Confirmed per NREL spreadsheet from website - last update = 4/12/22. Confirmed per NREL spreadsheet version 11/3/20 from website. Updated per NREL spreadsheet version 1/9/20 from Leslie Eudy. Confirmed per NREL spreadsheet version 11/12/18 from Leslie Eudy.  Confirmed entry 12/14/17 per NREL spreadsheet version 12/11/17 from Leslie Eudy.  Added 4/21/17 source article for background.  New planned entry added 12/13/16 per 'Fuel Cell Buses in U.S. Transit Fleets: Current Status 2016' and per NREL spreadsheet version 10/31/16 from Leslie Eudy.  </t>
  </si>
  <si>
    <t xml:space="preserve">Confirmed per NREL spreadsheet from website - last update = 4/12/22. </t>
  </si>
  <si>
    <t>Confirmed per NREL spreadsheet from website - last update = 4/12/22. Confirmed planned per NREL spreadsheet version 11/3/20 from website. Confirmed per NREL spreadsheet version 1/9/20 from Leslie Eudy. Confirmed per NREL spreadsheet version 11/12/18 from Leslie Eudy.  Confirmed entry 12/14/17 per NREL spreadsheet version 12/11/17 from Leslie Eudy.  Confirmed planned 12/16/16 per NREL spreadsheet version 10/31/16 from Leslie Eudy.  Confirmed planned 12/13/16 per 'Fuel Cell Buses in U.S. Transit Fleets: Current Status 2016'; updated start date to 2017. New planned entry added, 8/14/15 per article, and convirmed via 8/5/15 NFCBP project update list</t>
  </si>
  <si>
    <t>Confirmed per NREL spreadsheet from website - last update = 4/12/22. Confirmed per NREL spreadsheet version 11/3/20 from website. Confirmed per NREL spreadsheet version 1/9/20 from Leslie Eudy. Confirmed per NREL spreadsheet version 11/12/18 from Leslie Eudy.  Confirmed entry 12/14/17 per NREL spreadsheet version 12/11/17 from Leslie Eudy.  Confirmed active 12/16/16 per NREL spreadsheet version 10/31/16 from Leslie Eudy.  Confirmed active 12/13/16 per 'Fuel Cell Buses in U.S. Transit Fleets: Current Status 2016'.  Changed from 2 to 3 per 8/5/15 NFCBP project update list</t>
  </si>
  <si>
    <t>Confirmed per NREL spreadsheet from website - last update = 4/12/22. Confirmed per NREL spreadsheet version 11/3/20 from website. Confirmed per NREL spreadsheet version 1/9/20 from Leslie Eudy. Confirmed per NREL spreadsheet version 11/12/18 from Leslie Eudy.  Confirmed entry 12/14/17 per NREL spreadsheet version 12/11/17 from Leslie Eudy.  Confirmed active 12/16/16 per NREL spreadsheet version 10/31/16 from Leslie Eudy.  Confirmed active 12/13/16 per 'Fuel Cell Buses in U.S. Transit Fleets: Current Status 2016'. Confirmed per 8/5/15 NFCBP project update list</t>
  </si>
  <si>
    <t xml:space="preserve">Confirmed per NREL spreadsheet from website - last update = 4/12/22. Updated from 2 to 3 per NREL spreadsheet version 11/3/20 from website. Added 10/6/20 article indicating 'to be in service by end of year'.  Updated per NREL spreadsheet version 1/9/20 from Leslie Eudy. Added 6/19/19 article, indicating to start live 'soon'.  See 4/22/19 (https://www.citylab.com/transportation/2019/04/renewable-energy-public-transportation-hydrogen-fuel-cell-ev/586960/) article for background/reference.   Confirmed per 3/28/17 email from Mitch Ewan, HNEI.  Duplicate of this entry deleted 7/29/15; See email 4/22/15 forwarded from Daryl </t>
  </si>
  <si>
    <t>Confirmed per NREL spreadsheet from website - last update = 4/12/22. Updated entry from Honolulu Airport to Hickam per NREL spreadsheet version 11/3/20 from website. Confirmed per NREL spreadsheet version 1/9/20 from Leslie Eudy. Confirmed per NREL spreadsheet version 11/12/18 from Leslie Eudy.  Confirmed entry 12/14/17 per NREL spreadsheet version 12/11/17 from Leslie Eudy.  Confirmed per 3/28/17 email from Mitch Ewan, HNEI; 'Now looking at 16 transit buses being introduced over five years.  First 4  buses by 2019.  RFP for hydrogen station being issued soon.'  Updated entry 3/28/17 to include State of States 2017 source. New planned entry added per source article, 12/2/16</t>
  </si>
  <si>
    <t>Confirmed per NREL spreadsheet from website - last update = 4/12/22. Updated from 1 to 2 per NREL spreadsheet version 11/3/20 from website. Confirmed per NREL spreadsheet version 1/9/20 from Leslie Eudy. Added 2/26/20 h2-view.com article; indicates recent New Flyer order.  Confirmed per NREL spreadsheet version 11/12/18 from Leslie Eudy.  Confirmed entry 12/14/17 per NREL spreadsheet version 12/11/17 from Leslie Eudy.  New planned entry added per 9/20/17 CUMTD press release</t>
  </si>
  <si>
    <t xml:space="preserve">Confirmed per NREL spreadsheet from website - last update = 4/12/22. Confirmed per NREL spreadsheet version 11/3/20 from website. New planned entry added per 6/4/20 source article. </t>
  </si>
  <si>
    <t>Confirmed per NREL spreadsheet from website - last update = 4/12/22. Updated from 5 to 10 active per NREL spreadsheet version 11/3/20 from website. Confirmed per NREL spreadsheet version 1/9/20 from Leslie Eudy. Confirmed per NREL spreadsheet version 11/12/18 from Leslie Eudy.  Changed from planned to active 12/14/17 per NREL spreadsheet version 12/11/17 from Leslie Eudy.  Confirmed planned 12/16/16 per NREL spreadsheet version 10/31/16 from Leslie Eudy.  Confirmed planned 12/13/16 per 'Fuel Cell Buses in U.S. Transit Fleets: Current Status 2016'. Confirmed per 8/5/15 NFCBP project update list</t>
  </si>
  <si>
    <t>Confirmed per NREL spreadsheet from website - last update = 4/12/22. Confirmed per NREL spreadsheet version 11/3/20 from website. Confirmed per NREL spreadsheet version 1/9/20 from Leslie Eudy. Updated to active per NREL spreadsheet version 11/12/18 from Leslie Eudy.  Confirmed entry 12/14/17 per NREL spreadsheet version 12/11/17 from Leslie Eudy.  Updated entry from 2 planned to 1 per NREL spreadsheet version 10/31/16 from Leslie Eudy; new active entry added - to operate at OSU for a year. Confirmed planned 12/13/16 per 'Fuel Cell Buses in U.S. Transit Fleets: Current Status 2016'. Confirmed per 8/5/15 NFCBP project update list</t>
  </si>
  <si>
    <t>Confirmed per NREL spreadsheet from website - last update = 4/12/22. Confirmed per NREL spreadsheet version 11/3/20 from website. Confirmed per NREL spreadsheet version 1/9/20 from Leslie Eudy. Confirmed per NREL spreadsheet version 11/12/18 from Leslie Eudy.  Confirmed entry 12/14/17 per NREL spreadsheet version 12/11/17 from Leslie Eudy.  Added active entry per NREL spreadsheet version 10/31/16 from Leslie Eudy; 1 of 2 AFCB SARTA entries to operate at OSU for a year. Confirmed planned 12/13/16 per 'Fuel Cell Buses in U.S. Transit Fleets: Current Status 2016'. Confirmed per 8/5/15 NFCBP project update list</t>
  </si>
  <si>
    <t xml:space="preserve">14171 active vehicles
     • 14099 passenger vehicles - including:
          • 10704 Toyota Mirai
          •  2116  Honda Clarity Fuel Cell 
          •  1119  NEXO
          •    160  ix35 Tucson FCEV
     • 64 buses
     • 8 other (trucks and light duty commercial)
</t>
  </si>
  <si>
    <t>This spreadsheet provides numbers of and characteristics of hydrogen vehicles currently operating and planned for operation within the United States.  Over-the-road vehicles are the intended scope of this census; other types of hydrogen vehicles (e.g., scooters, fork lifts, and boats) have been purposely excluded.  Updates are released annually.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</si>
</sst>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2" x14ac:knownFonts="1">
    <font>
      <sz val="10"/>
      <color theme="1"/>
      <name val="Arial"/>
      <family val="2"/>
    </font>
    <font>
      <sz val="10"/>
      <name val="Arial"/>
      <family val="2"/>
    </font>
    <font>
      <sz val="10"/>
      <name val="Arial"/>
      <family val="2"/>
    </font>
    <font>
      <i/>
      <sz val="12"/>
      <name val="Arial"/>
      <family val="2"/>
    </font>
    <font>
      <b/>
      <i/>
      <sz val="12"/>
      <name val="Arial"/>
      <family val="2"/>
    </font>
    <font>
      <u/>
      <sz val="10"/>
      <color theme="10"/>
      <name val="Arial"/>
      <family val="2"/>
    </font>
    <font>
      <b/>
      <sz val="10"/>
      <color theme="1"/>
      <name val="Arial"/>
      <family val="2"/>
    </font>
    <font>
      <b/>
      <sz val="10"/>
      <name val="Arial"/>
      <family val="2"/>
    </font>
    <font>
      <sz val="10"/>
      <name val="Arial"/>
      <family val="2"/>
    </font>
    <font>
      <sz val="10"/>
      <name val="Arial"/>
      <family val="2"/>
    </font>
    <font>
      <sz val="10"/>
      <name val="Arial"/>
      <family val="2"/>
    </font>
    <font>
      <sz val="10"/>
      <name val="Arial"/>
      <family val="2"/>
    </font>
  </fonts>
  <fills count="4">
    <fill>
      <patternFill patternType="none"/>
    </fill>
    <fill>
      <patternFill patternType="gray125"/>
    </fill>
    <fill>
      <patternFill patternType="solid">
        <fgColor rgb="FF99CCFF"/>
        <bgColor indexed="64"/>
      </patternFill>
    </fill>
    <fill>
      <patternFill patternType="solid">
        <fgColor rgb="FFFF99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s>
  <cellStyleXfs count="10">
    <xf numFmtId="0" fontId="0" fillId="0" borderId="0"/>
    <xf numFmtId="0" fontId="5"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cellStyleXfs>
  <cellXfs count="103">
    <xf numFmtId="0" fontId="0" fillId="0" borderId="0" xfId="0"/>
    <xf numFmtId="0" fontId="0" fillId="0" borderId="0" xfId="0"/>
    <xf numFmtId="0" fontId="6" fillId="0" borderId="2" xfId="0" applyFont="1" applyBorder="1"/>
    <xf numFmtId="0" fontId="7" fillId="0" borderId="26" xfId="7" applyFont="1" applyFill="1" applyBorder="1" applyAlignment="1" applyProtection="1">
      <alignment horizontal="right" vertical="center" wrapText="1"/>
      <protection locked="0"/>
    </xf>
    <xf numFmtId="0" fontId="1" fillId="0" borderId="1" xfId="0" applyFont="1" applyFill="1" applyBorder="1" applyAlignment="1" applyProtection="1">
      <alignment horizontal="left" wrapText="1"/>
      <protection locked="0"/>
    </xf>
    <xf numFmtId="14" fontId="1" fillId="0" borderId="1" xfId="0" applyNumberFormat="1" applyFont="1" applyFill="1" applyBorder="1" applyAlignment="1" applyProtection="1">
      <alignment horizontal="left" wrapText="1"/>
      <protection locked="0"/>
    </xf>
    <xf numFmtId="0" fontId="1" fillId="0" borderId="0" xfId="0" applyFont="1" applyFill="1" applyAlignment="1" applyProtection="1">
      <alignment horizontal="left" wrapText="1"/>
    </xf>
    <xf numFmtId="0" fontId="7" fillId="0" borderId="12" xfId="0" applyFont="1" applyFill="1" applyBorder="1" applyAlignment="1" applyProtection="1">
      <alignment horizontal="left" wrapText="1"/>
      <protection locked="0"/>
    </xf>
    <xf numFmtId="0" fontId="7" fillId="0" borderId="8" xfId="0" applyFont="1" applyFill="1" applyBorder="1" applyAlignment="1" applyProtection="1">
      <alignment horizontal="center" vertical="center" wrapText="1"/>
      <protection locked="0"/>
    </xf>
    <xf numFmtId="0" fontId="7" fillId="0" borderId="25" xfId="0" applyFont="1" applyFill="1" applyBorder="1" applyAlignment="1" applyProtection="1">
      <alignment horizontal="center" vertical="center" wrapText="1"/>
      <protection locked="0"/>
    </xf>
    <xf numFmtId="0" fontId="7" fillId="0" borderId="14"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1" fontId="1" fillId="0" borderId="1" xfId="0" applyNumberFormat="1" applyFont="1" applyFill="1" applyBorder="1" applyAlignment="1" applyProtection="1">
      <alignment horizontal="left" wrapText="1"/>
      <protection locked="0"/>
    </xf>
    <xf numFmtId="0" fontId="1" fillId="0" borderId="1" xfId="0" applyFont="1" applyFill="1" applyBorder="1" applyAlignment="1" applyProtection="1">
      <alignment horizontal="left" vertical="top" wrapText="1"/>
      <protection locked="0"/>
    </xf>
    <xf numFmtId="0" fontId="1" fillId="0" borderId="0" xfId="0" applyFont="1" applyFill="1" applyAlignment="1" applyProtection="1">
      <alignment horizontal="left" wrapText="1"/>
      <protection locked="0"/>
    </xf>
    <xf numFmtId="0" fontId="1" fillId="0" borderId="0" xfId="0" applyFont="1" applyFill="1" applyAlignment="1" applyProtection="1">
      <alignment horizontal="left" vertical="top" wrapText="1"/>
      <protection locked="0"/>
    </xf>
    <xf numFmtId="0" fontId="1" fillId="0" borderId="13"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0" xfId="0" applyFont="1" applyFill="1" applyAlignment="1">
      <alignment wrapText="1"/>
    </xf>
    <xf numFmtId="0" fontId="1" fillId="0" borderId="0" xfId="0" applyFont="1" applyFill="1" applyBorder="1" applyAlignment="1" applyProtection="1">
      <alignment horizontal="left" wrapText="1"/>
    </xf>
    <xf numFmtId="0" fontId="1" fillId="0" borderId="0" xfId="0" applyFont="1" applyFill="1" applyAlignment="1" applyProtection="1">
      <alignment wrapText="1"/>
    </xf>
    <xf numFmtId="0" fontId="7" fillId="0" borderId="11" xfId="0" applyFont="1" applyFill="1" applyBorder="1" applyAlignment="1" applyProtection="1">
      <alignment horizontal="right" wrapText="1"/>
      <protection locked="0"/>
    </xf>
    <xf numFmtId="0" fontId="7" fillId="0" borderId="12" xfId="0" applyFont="1" applyFill="1" applyBorder="1" applyAlignment="1" applyProtection="1">
      <alignment horizontal="left" vertical="center" wrapText="1"/>
      <protection locked="0"/>
    </xf>
    <xf numFmtId="0" fontId="7" fillId="0" borderId="11" xfId="0" applyFont="1" applyFill="1" applyBorder="1" applyAlignment="1" applyProtection="1">
      <alignment horizontal="right" vertical="center" wrapText="1"/>
      <protection locked="0"/>
    </xf>
    <xf numFmtId="0" fontId="7" fillId="0" borderId="12" xfId="0" applyFont="1" applyFill="1" applyBorder="1" applyAlignment="1" applyProtection="1">
      <alignment horizontal="right" vertical="center" wrapText="1"/>
      <protection locked="0"/>
    </xf>
    <xf numFmtId="0" fontId="1" fillId="0" borderId="11" xfId="0" applyFont="1" applyFill="1" applyBorder="1" applyAlignment="1" applyProtection="1">
      <alignment horizontal="left" wrapText="1"/>
      <protection locked="0"/>
    </xf>
    <xf numFmtId="0" fontId="1" fillId="0" borderId="12" xfId="0" applyFont="1" applyFill="1" applyBorder="1" applyAlignment="1" applyProtection="1">
      <alignment horizontal="left" wrapText="1"/>
      <protection locked="0"/>
    </xf>
    <xf numFmtId="0" fontId="1" fillId="0" borderId="0" xfId="0" applyFont="1" applyFill="1" applyAlignment="1" applyProtection="1">
      <alignment horizontal="center" vertical="center" wrapText="1"/>
      <protection locked="0"/>
    </xf>
    <xf numFmtId="49" fontId="1" fillId="0" borderId="1" xfId="0" applyNumberFormat="1" applyFont="1" applyFill="1" applyBorder="1" applyAlignment="1" applyProtection="1">
      <alignment horizontal="left" wrapText="1"/>
      <protection locked="0"/>
    </xf>
    <xf numFmtId="0" fontId="0" fillId="0" borderId="1" xfId="0" applyFill="1" applyBorder="1" applyAlignment="1">
      <alignment vertical="top" wrapText="1"/>
    </xf>
    <xf numFmtId="0" fontId="0" fillId="0" borderId="0" xfId="0" applyFill="1" applyBorder="1" applyAlignment="1">
      <alignment vertical="top" wrapText="1"/>
    </xf>
    <xf numFmtId="0" fontId="8" fillId="0" borderId="1" xfId="0" applyFont="1" applyFill="1" applyBorder="1" applyAlignment="1" applyProtection="1">
      <alignment horizontal="left" wrapText="1"/>
      <protection locked="0"/>
    </xf>
    <xf numFmtId="1" fontId="8" fillId="0" borderId="1" xfId="0" applyNumberFormat="1" applyFont="1" applyFill="1" applyBorder="1" applyAlignment="1" applyProtection="1">
      <alignment horizontal="left" wrapText="1"/>
      <protection locked="0"/>
    </xf>
    <xf numFmtId="49" fontId="8" fillId="0" borderId="1" xfId="0" applyNumberFormat="1" applyFont="1" applyFill="1" applyBorder="1" applyAlignment="1" applyProtection="1">
      <alignment horizontal="left" wrapText="1"/>
      <protection locked="0"/>
    </xf>
    <xf numFmtId="0" fontId="8" fillId="0" borderId="0" xfId="0" applyFont="1" applyFill="1" applyAlignment="1" applyProtection="1">
      <alignment horizontal="left" wrapText="1"/>
    </xf>
    <xf numFmtId="0" fontId="9" fillId="0" borderId="1" xfId="0" applyFont="1" applyFill="1" applyBorder="1" applyAlignment="1" applyProtection="1">
      <alignment horizontal="left" wrapText="1"/>
      <protection locked="0"/>
    </xf>
    <xf numFmtId="14" fontId="9" fillId="0" borderId="1" xfId="0" applyNumberFormat="1" applyFont="1" applyFill="1" applyBorder="1" applyAlignment="1" applyProtection="1">
      <alignment horizontal="left" wrapText="1"/>
      <protection locked="0"/>
    </xf>
    <xf numFmtId="1" fontId="9" fillId="0" borderId="1" xfId="0" applyNumberFormat="1" applyFont="1" applyFill="1" applyBorder="1" applyAlignment="1" applyProtection="1">
      <alignment horizontal="left" wrapText="1"/>
      <protection locked="0"/>
    </xf>
    <xf numFmtId="49" fontId="9" fillId="0" borderId="1" xfId="0" applyNumberFormat="1" applyFont="1" applyFill="1" applyBorder="1" applyAlignment="1" applyProtection="1">
      <alignment horizontal="left" wrapText="1"/>
      <protection locked="0"/>
    </xf>
    <xf numFmtId="0" fontId="9" fillId="0" borderId="0" xfId="0" applyFont="1" applyFill="1" applyBorder="1" applyAlignment="1" applyProtection="1">
      <alignment horizontal="left" wrapText="1"/>
    </xf>
    <xf numFmtId="0" fontId="9" fillId="0" borderId="0" xfId="0" applyFont="1" applyFill="1" applyAlignment="1" applyProtection="1">
      <alignment horizontal="left" wrapText="1"/>
    </xf>
    <xf numFmtId="0" fontId="9" fillId="0" borderId="0" xfId="0" applyFont="1" applyFill="1" applyAlignment="1" applyProtection="1">
      <alignment wrapText="1"/>
    </xf>
    <xf numFmtId="0" fontId="10" fillId="0" borderId="1" xfId="0" applyFont="1" applyFill="1" applyBorder="1" applyAlignment="1" applyProtection="1">
      <alignment horizontal="left" wrapText="1"/>
      <protection locked="0"/>
    </xf>
    <xf numFmtId="14" fontId="10" fillId="0" borderId="1" xfId="0" applyNumberFormat="1" applyFont="1" applyFill="1" applyBorder="1" applyAlignment="1" applyProtection="1">
      <alignment horizontal="left" wrapText="1"/>
      <protection locked="0"/>
    </xf>
    <xf numFmtId="1" fontId="10" fillId="0" borderId="1" xfId="0" applyNumberFormat="1" applyFont="1" applyFill="1" applyBorder="1" applyAlignment="1" applyProtection="1">
      <alignment horizontal="left" wrapText="1"/>
      <protection locked="0"/>
    </xf>
    <xf numFmtId="49" fontId="10" fillId="0" borderId="1" xfId="0" applyNumberFormat="1" applyFont="1" applyFill="1" applyBorder="1" applyAlignment="1" applyProtection="1">
      <alignment horizontal="left" wrapText="1"/>
      <protection locked="0"/>
    </xf>
    <xf numFmtId="0" fontId="10" fillId="0" borderId="0" xfId="0" applyFont="1" applyFill="1" applyAlignment="1" applyProtection="1">
      <alignment horizontal="left" wrapText="1"/>
    </xf>
    <xf numFmtId="0" fontId="7" fillId="0" borderId="14" xfId="0" applyFont="1" applyFill="1" applyBorder="1" applyAlignment="1" applyProtection="1">
      <alignment horizontal="center" vertical="center" wrapText="1"/>
      <protection locked="0"/>
    </xf>
    <xf numFmtId="0" fontId="0" fillId="0" borderId="0" xfId="0" applyFill="1" applyAlignment="1">
      <alignment wrapText="1"/>
    </xf>
    <xf numFmtId="0" fontId="11" fillId="0" borderId="0" xfId="0" applyFont="1" applyFill="1" applyAlignment="1" applyProtection="1">
      <alignment horizontal="left" wrapText="1"/>
    </xf>
    <xf numFmtId="0" fontId="0" fillId="0" borderId="0" xfId="0" applyFill="1" applyBorder="1" applyAlignment="1">
      <alignment wrapText="1"/>
    </xf>
    <xf numFmtId="0" fontId="10" fillId="0" borderId="0" xfId="0" applyFont="1" applyFill="1" applyBorder="1" applyAlignment="1" applyProtection="1">
      <alignment horizontal="left" wrapText="1"/>
    </xf>
    <xf numFmtId="0" fontId="0" fillId="0" borderId="12" xfId="7" applyFont="1" applyFill="1" applyBorder="1" applyAlignment="1" applyProtection="1">
      <alignment horizontal="left" vertical="center" wrapText="1"/>
    </xf>
    <xf numFmtId="0" fontId="0" fillId="0" borderId="12"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left" wrapText="1"/>
      <protection locked="0"/>
    </xf>
    <xf numFmtId="1" fontId="11" fillId="0" borderId="1" xfId="0" applyNumberFormat="1" applyFont="1" applyFill="1" applyBorder="1" applyAlignment="1" applyProtection="1">
      <alignment horizontal="left" wrapText="1"/>
      <protection locked="0"/>
    </xf>
    <xf numFmtId="49" fontId="11" fillId="0" borderId="1" xfId="0" applyNumberFormat="1" applyFont="1" applyFill="1" applyBorder="1" applyAlignment="1" applyProtection="1">
      <alignment horizontal="left" wrapText="1"/>
      <protection locked="0"/>
    </xf>
    <xf numFmtId="0" fontId="7" fillId="0" borderId="24" xfId="0" applyFont="1" applyFill="1" applyBorder="1" applyAlignment="1" applyProtection="1">
      <alignment horizontal="center" vertical="center" wrapText="1"/>
      <protection locked="0"/>
    </xf>
    <xf numFmtId="0" fontId="11" fillId="0" borderId="0" xfId="0" applyFont="1" applyFill="1" applyAlignment="1" applyProtection="1">
      <alignment wrapText="1"/>
    </xf>
    <xf numFmtId="0" fontId="0" fillId="0" borderId="1" xfId="0" applyFill="1" applyBorder="1" applyAlignment="1">
      <alignment wrapText="1"/>
    </xf>
    <xf numFmtId="0" fontId="8" fillId="0" borderId="0" xfId="0" applyFont="1" applyFill="1" applyBorder="1" applyAlignment="1" applyProtection="1">
      <alignment horizontal="left" wrapText="1"/>
    </xf>
    <xf numFmtId="0" fontId="3" fillId="3" borderId="4" xfId="7" applyFont="1" applyFill="1" applyBorder="1" applyAlignment="1">
      <alignment horizontal="center" vertical="center" wrapText="1"/>
    </xf>
    <xf numFmtId="0" fontId="3" fillId="3" borderId="5" xfId="7" applyFont="1" applyFill="1" applyBorder="1" applyAlignment="1">
      <alignment horizontal="center" vertical="center" wrapText="1"/>
    </xf>
    <xf numFmtId="0" fontId="3" fillId="3" borderId="6" xfId="7" applyFont="1" applyFill="1" applyBorder="1" applyAlignment="1">
      <alignment horizontal="center" vertical="center" wrapText="1"/>
    </xf>
    <xf numFmtId="14" fontId="0" fillId="0" borderId="1" xfId="0" applyNumberFormat="1" applyBorder="1" applyAlignment="1">
      <alignment horizontal="left" vertical="top" wrapText="1"/>
    </xf>
    <xf numFmtId="0" fontId="0" fillId="0" borderId="1" xfId="0" applyNumberFormat="1" applyBorder="1" applyAlignment="1">
      <alignment horizontal="left" vertical="top" wrapText="1"/>
    </xf>
    <xf numFmtId="0" fontId="0" fillId="0" borderId="7" xfId="0" applyNumberFormat="1" applyBorder="1" applyAlignment="1">
      <alignment horizontal="left" vertical="top" wrapText="1"/>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1" fillId="2" borderId="11" xfId="0" applyFont="1"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0" xfId="0" applyFill="1" applyBorder="1" applyAlignment="1">
      <alignment horizontal="left" vertical="top" wrapText="1"/>
    </xf>
    <xf numFmtId="0" fontId="0" fillId="2" borderId="15" xfId="0" applyFill="1" applyBorder="1" applyAlignment="1">
      <alignment horizontal="left" vertical="top" wrapText="1"/>
    </xf>
    <xf numFmtId="0" fontId="0" fillId="2" borderId="16" xfId="0" applyFill="1" applyBorder="1" applyAlignment="1">
      <alignment horizontal="left" vertical="top" wrapText="1"/>
    </xf>
    <xf numFmtId="0" fontId="0" fillId="2" borderId="17" xfId="0" applyFill="1" applyBorder="1" applyAlignment="1">
      <alignment horizontal="left" vertical="top" wrapText="1"/>
    </xf>
    <xf numFmtId="0" fontId="0" fillId="2" borderId="18" xfId="0" applyFill="1" applyBorder="1" applyAlignment="1">
      <alignment horizontal="left" vertical="top"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5" fillId="0" borderId="11" xfId="1" applyBorder="1" applyAlignment="1" applyProtection="1">
      <alignment wrapText="1"/>
    </xf>
    <xf numFmtId="0" fontId="5" fillId="0" borderId="12" xfId="1" applyBorder="1" applyAlignment="1" applyProtection="1">
      <alignment wrapText="1"/>
    </xf>
    <xf numFmtId="0" fontId="5" fillId="0" borderId="13" xfId="1" applyBorder="1" applyAlignment="1" applyProtection="1">
      <alignment wrapText="1"/>
    </xf>
    <xf numFmtId="0" fontId="5" fillId="0" borderId="19" xfId="1" applyBorder="1" applyAlignment="1" applyProtection="1">
      <alignment wrapText="1"/>
    </xf>
    <xf numFmtId="0" fontId="5" fillId="0" borderId="20" xfId="1" applyBorder="1" applyAlignment="1" applyProtection="1">
      <alignment wrapText="1"/>
    </xf>
    <xf numFmtId="0" fontId="5" fillId="0" borderId="21" xfId="1" applyBorder="1" applyAlignment="1" applyProtection="1">
      <alignment wrapText="1"/>
    </xf>
    <xf numFmtId="0" fontId="0" fillId="2" borderId="11" xfId="0" applyFill="1" applyBorder="1" applyAlignment="1">
      <alignment horizontal="left" vertical="center" wrapText="1"/>
    </xf>
    <xf numFmtId="0" fontId="0" fillId="2" borderId="12" xfId="0" applyFill="1" applyBorder="1" applyAlignment="1">
      <alignment horizontal="left" vertical="center" wrapText="1"/>
    </xf>
    <xf numFmtId="0" fontId="0" fillId="2" borderId="13" xfId="0" applyFill="1" applyBorder="1" applyAlignment="1">
      <alignment horizontal="left" vertical="center" wrapText="1"/>
    </xf>
    <xf numFmtId="0" fontId="0" fillId="2" borderId="14" xfId="0" applyFill="1" applyBorder="1" applyAlignment="1">
      <alignment horizontal="left" vertical="center" wrapText="1"/>
    </xf>
    <xf numFmtId="0" fontId="0" fillId="2" borderId="0" xfId="0" applyFill="1" applyBorder="1" applyAlignment="1">
      <alignment horizontal="left" vertical="center" wrapText="1"/>
    </xf>
    <xf numFmtId="0" fontId="0" fillId="2" borderId="15" xfId="0" applyFill="1" applyBorder="1" applyAlignment="1">
      <alignment horizontal="left" vertical="center" wrapText="1"/>
    </xf>
    <xf numFmtId="0" fontId="0" fillId="2" borderId="16" xfId="0" applyFill="1" applyBorder="1" applyAlignment="1">
      <alignment horizontal="left" vertical="center" wrapText="1"/>
    </xf>
    <xf numFmtId="0" fontId="0" fillId="2" borderId="17" xfId="0" applyFill="1" applyBorder="1" applyAlignment="1">
      <alignment horizontal="left" vertical="center" wrapText="1"/>
    </xf>
    <xf numFmtId="0" fontId="0" fillId="2" borderId="18" xfId="0" applyFill="1" applyBorder="1" applyAlignment="1">
      <alignment horizontal="left" vertical="center" wrapText="1"/>
    </xf>
    <xf numFmtId="0" fontId="6" fillId="0" borderId="10" xfId="0" applyFont="1" applyBorder="1" applyAlignment="1">
      <alignment horizontal="center"/>
    </xf>
    <xf numFmtId="0" fontId="6" fillId="0" borderId="22" xfId="0" applyFont="1" applyBorder="1" applyAlignment="1">
      <alignment horizontal="center"/>
    </xf>
    <xf numFmtId="0" fontId="6" fillId="0" borderId="23" xfId="0" applyFont="1" applyBorder="1" applyAlignment="1">
      <alignment horizontal="center"/>
    </xf>
    <xf numFmtId="0" fontId="3" fillId="0" borderId="27" xfId="7" applyFont="1" applyFill="1" applyBorder="1" applyAlignment="1" applyProtection="1">
      <alignment horizontal="left" vertical="center" wrapText="1"/>
      <protection locked="0"/>
    </xf>
    <xf numFmtId="0" fontId="3" fillId="0" borderId="28" xfId="7" applyFont="1" applyFill="1" applyBorder="1" applyAlignment="1" applyProtection="1">
      <alignment horizontal="left" vertical="center" wrapText="1"/>
      <protection locked="0"/>
    </xf>
    <xf numFmtId="0" fontId="3" fillId="0" borderId="29" xfId="7" applyFont="1" applyFill="1" applyBorder="1" applyAlignment="1" applyProtection="1">
      <alignment horizontal="left" vertical="center" wrapText="1"/>
      <protection locked="0"/>
    </xf>
  </cellXfs>
  <cellStyles count="10">
    <cellStyle name="Hyperlink" xfId="1" xr:uid="{00000000-0005-0000-0000-000000000000}"/>
    <cellStyle name="Normal" xfId="0" builtinId="0"/>
    <cellStyle name="Normal 11" xfId="2" xr:uid="{00000000-0005-0000-0000-000002000000}"/>
    <cellStyle name="Normal 12" xfId="3" xr:uid="{00000000-0005-0000-0000-000003000000}"/>
    <cellStyle name="Normal 13" xfId="4" xr:uid="{00000000-0005-0000-0000-000004000000}"/>
    <cellStyle name="Normal 14" xfId="5" xr:uid="{00000000-0005-0000-0000-000005000000}"/>
    <cellStyle name="Normal 2" xfId="6" xr:uid="{00000000-0005-0000-0000-000006000000}"/>
    <cellStyle name="Normal 3" xfId="7" xr:uid="{00000000-0005-0000-0000-000007000000}"/>
    <cellStyle name="Normal 7" xfId="8" xr:uid="{00000000-0005-0000-0000-000008000000}"/>
    <cellStyle name="Normal 8" xfId="9" xr:uid="{00000000-0005-0000-0000-000009000000}"/>
  </cellStyles>
  <dxfs count="35">
    <dxf>
      <font>
        <strike val="0"/>
        <outline val="0"/>
        <shadow val="0"/>
        <vertAlign val="baseline"/>
        <color auto="1"/>
        <name val="Arial"/>
        <scheme val="none"/>
      </font>
      <fill>
        <patternFill patternType="none">
          <fgColor indexed="64"/>
          <bgColor auto="1"/>
        </patternFill>
      </fill>
      <alignment vertical="bottom" textRotation="0" wrapText="1" indent="0" justifyLastLine="0" shrinkToFit="0" readingOrder="0"/>
      <protection locked="1" hidden="0"/>
    </dxf>
    <dxf>
      <font>
        <strike val="0"/>
        <outline val="0"/>
        <shadow val="0"/>
        <vertAlign val="baseline"/>
        <color auto="1"/>
        <name val="Arial"/>
        <scheme val="none"/>
      </font>
      <fill>
        <patternFill patternType="none">
          <fgColor indexed="64"/>
          <bgColor auto="1"/>
        </patternFill>
      </fill>
      <alignment vertical="bottom" textRotation="0" wrapText="1" indent="0" justifyLastLine="0" shrinkToFit="0" readingOrder="0"/>
      <protection locked="1" hidden="0"/>
    </dxf>
    <dxf>
      <font>
        <strike val="0"/>
        <outline val="0"/>
        <shadow val="0"/>
        <vertAlign val="baseline"/>
        <color auto="1"/>
        <name val="Arial"/>
        <scheme val="none"/>
      </font>
      <fill>
        <patternFill patternType="none">
          <fgColor indexed="64"/>
          <bgColor auto="1"/>
        </patternFill>
      </fill>
      <alignment vertical="bottom" textRotation="0" wrapText="1" indent="0" justifyLastLine="0" shrinkToFit="0" readingOrder="0"/>
      <protection locked="1" hidden="0"/>
    </dxf>
    <dxf>
      <font>
        <strike val="0"/>
        <outline val="0"/>
        <shadow val="0"/>
        <vertAlign val="baseline"/>
        <color auto="1"/>
        <name val="Arial"/>
        <scheme val="none"/>
      </font>
      <fill>
        <patternFill patternType="none">
          <fgColor indexed="64"/>
          <bgColor auto="1"/>
        </patternFill>
      </fill>
      <alignment vertical="bottom" textRotation="0" wrapText="1" indent="0" justifyLastLine="0" shrinkToFit="0" readingOrder="0"/>
      <protection locked="1" hidden="0"/>
    </dxf>
    <dxf>
      <font>
        <strike val="0"/>
        <outline val="0"/>
        <shadow val="0"/>
        <vertAlign val="baseline"/>
        <color auto="1"/>
        <name val="Arial"/>
        <scheme val="none"/>
      </font>
      <fill>
        <patternFill patternType="none">
          <fgColor indexed="64"/>
          <bgColor auto="1"/>
        </patternFill>
      </fill>
      <alignment vertical="bottom" textRotation="0" wrapText="1" indent="0" justifyLastLine="0" shrinkToFit="0" readingOrder="0"/>
      <protection locked="1" hidden="0"/>
    </dxf>
    <dxf>
      <font>
        <strike val="0"/>
        <outline val="0"/>
        <shadow val="0"/>
        <vertAlign val="baseline"/>
        <color auto="1"/>
        <name val="Arial"/>
        <scheme val="none"/>
      </font>
      <fill>
        <patternFill patternType="none">
          <fgColor indexed="64"/>
          <bgColor auto="1"/>
        </patternFill>
      </fill>
      <alignment vertical="bottom" textRotation="0" wrapText="1" indent="0" justifyLastLine="0" shrinkToFit="0" readingOrder="0"/>
      <protection locked="1" hidden="0"/>
    </dxf>
    <dxf>
      <font>
        <strike val="0"/>
        <outline val="0"/>
        <shadow val="0"/>
        <vertAlign val="baseline"/>
        <color auto="1"/>
        <name val="Arial"/>
        <scheme val="none"/>
      </font>
      <fill>
        <patternFill patternType="none">
          <fgColor indexed="64"/>
          <bgColor auto="1"/>
        </patternFill>
      </fill>
      <alignment vertical="bottom" textRotation="0" wrapText="1" indent="0" justifyLastLine="0" shrinkToFit="0" readingOrder="0"/>
      <protection locked="1" hidden="0"/>
    </dxf>
    <dxf>
      <font>
        <strike val="0"/>
        <outline val="0"/>
        <shadow val="0"/>
        <vertAlign val="baseline"/>
        <color auto="1"/>
        <name val="Arial"/>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color auto="1"/>
        <name val="Arial"/>
        <scheme val="none"/>
      </font>
      <fill>
        <patternFill patternType="none">
          <fgColor indexed="64"/>
          <bgColor auto="1"/>
        </patternFill>
      </fill>
      <alignmen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color auto="1"/>
        <name val="Arial"/>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color auto="1"/>
        <name val="Arial"/>
        <scheme val="none"/>
      </font>
      <fill>
        <patternFill patternType="none">
          <fgColor indexed="64"/>
          <bgColor auto="1"/>
        </patternFill>
      </fill>
      <alignmen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color auto="1"/>
        <name val="Arial"/>
        <scheme val="none"/>
      </font>
      <fill>
        <patternFill patternType="none">
          <fgColor indexed="64"/>
          <bgColor auto="1"/>
        </patternFill>
      </fill>
      <alignmen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color auto="1"/>
        <name val="Arial"/>
        <scheme val="none"/>
      </font>
      <fill>
        <patternFill patternType="none">
          <fgColor indexed="64"/>
          <bgColor auto="1"/>
        </patternFill>
      </fill>
      <alignmen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color auto="1"/>
        <name val="Arial"/>
        <scheme val="none"/>
      </font>
      <fill>
        <patternFill patternType="none">
          <fgColor indexed="64"/>
          <bgColor auto="1"/>
        </patternFill>
      </fill>
      <alignmen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color auto="1"/>
        <name val="Arial"/>
        <scheme val="none"/>
      </font>
      <fill>
        <patternFill patternType="none">
          <fgColor indexed="64"/>
          <bgColor auto="1"/>
        </patternFill>
      </fill>
      <alignmen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color auto="1"/>
        <name val="Arial"/>
        <scheme val="none"/>
      </font>
      <fill>
        <patternFill patternType="none">
          <fgColor indexed="64"/>
          <bgColor auto="1"/>
        </patternFill>
      </fill>
      <alignmen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color auto="1"/>
        <name val="Arial"/>
        <scheme val="none"/>
      </font>
      <fill>
        <patternFill patternType="none">
          <fgColor indexed="64"/>
          <bgColor auto="1"/>
        </patternFill>
      </fill>
      <alignmen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color auto="1"/>
        <name val="Arial"/>
        <scheme val="none"/>
      </font>
      <fill>
        <patternFill patternType="none">
          <fgColor indexed="64"/>
          <bgColor auto="1"/>
        </patternFill>
      </fill>
      <alignmen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color auto="1"/>
        <name val="Arial"/>
        <scheme val="none"/>
      </font>
      <fill>
        <patternFill patternType="none">
          <fgColor indexed="64"/>
          <bgColor auto="1"/>
        </patternFill>
      </fill>
      <alignmen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color auto="1"/>
        <name val="Arial"/>
        <scheme val="none"/>
      </font>
      <fill>
        <patternFill patternType="none">
          <fgColor indexed="64"/>
          <bgColor auto="1"/>
        </patternFill>
      </fill>
      <alignmen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color auto="1"/>
        <name val="Arial"/>
        <scheme val="none"/>
      </font>
      <fill>
        <patternFill patternType="none">
          <fgColor indexed="64"/>
          <bgColor auto="1"/>
        </patternFill>
      </fill>
      <alignmen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right style="medium">
          <color indexed="64"/>
        </right>
        <top style="thin">
          <color indexed="64"/>
        </top>
        <bottom style="medium">
          <color indexed="64"/>
        </bottom>
      </border>
    </dxf>
    <dxf>
      <font>
        <strike val="0"/>
        <outline val="0"/>
        <shadow val="0"/>
        <vertAlign val="baseline"/>
        <color auto="1"/>
        <name val="Arial"/>
        <scheme val="none"/>
      </font>
      <fill>
        <patternFill patternType="none">
          <fgColor indexed="64"/>
          <bgColor auto="1"/>
        </patternFill>
      </fill>
      <alignment vertical="bottom" textRotation="0" wrapText="1" indent="0" justifyLastLine="0" shrinkToFit="0" readingOrder="0"/>
      <protection locked="0" hidden="0"/>
    </dxf>
    <dxf>
      <font>
        <b/>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ill>
        <patternFill>
          <bgColor rgb="FF99CCFF"/>
        </patternFill>
      </fill>
    </dxf>
    <dxf>
      <fill>
        <patternFill patternType="solid">
          <fgColor theme="4" tint="0.79995117038483843"/>
          <bgColor theme="0"/>
        </patternFill>
      </fill>
    </dxf>
    <dxf>
      <fill>
        <patternFill>
          <bgColor rgb="FF99CCFF"/>
        </patternFill>
      </fill>
    </dxf>
    <dxf>
      <fill>
        <patternFill patternType="none">
          <fgColor indexed="64"/>
          <bgColor auto="1"/>
        </patternFill>
      </fill>
    </dxf>
    <dxf>
      <font>
        <b/>
        <color theme="1"/>
      </font>
    </dxf>
    <dxf>
      <font>
        <b/>
        <color theme="1"/>
      </font>
    </dxf>
    <dxf>
      <font>
        <b/>
        <color theme="1"/>
      </font>
      <border>
        <top style="double">
          <color theme="4"/>
        </top>
      </border>
    </dxf>
    <dxf>
      <font>
        <color auto="1"/>
      </font>
      <fill>
        <patternFill patternType="solid">
          <fgColor theme="4"/>
          <bgColor rgb="FF99CCFF"/>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s>
  <tableStyles count="1" defaultTableStyle="TableStyleMedium9" defaultPivotStyle="PivotStyleLight16">
    <tableStyle name="TableStyleMedium2 2" pivot="0" count="9" xr9:uid="{00000000-0011-0000-FFFF-FFFF00000000}">
      <tableStyleElement type="wholeTable" dxfId="34"/>
      <tableStyleElement type="headerRow" dxfId="33"/>
      <tableStyleElement type="totalRow" dxfId="32"/>
      <tableStyleElement type="firstColumn" dxfId="31"/>
      <tableStyleElement type="lastColumn" dxfId="30"/>
      <tableStyleElement type="firstRowStripe" dxfId="29"/>
      <tableStyleElement type="secondRowStripe" dxfId="28"/>
      <tableStyleElement type="firstColumnStripe" dxfId="27"/>
      <tableStyleElement type="secondColumnStripe" dxfId="26"/>
    </tableStyle>
  </tableStyles>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W36" totalsRowShown="0" headerRowDxfId="25" dataDxfId="24" tableBorderDxfId="23">
  <autoFilter ref="A3:W36" xr:uid="{00000000-0009-0000-0100-000001000000}"/>
  <sortState xmlns:xlrd2="http://schemas.microsoft.com/office/spreadsheetml/2017/richdata2" ref="A4:W36">
    <sortCondition ref="A3:A36"/>
  </sortState>
  <tableColumns count="23">
    <tableColumn id="1" xr3:uid="{00000000-0010-0000-0000-000001000000}" name="State " dataDxfId="22"/>
    <tableColumn id="2" xr3:uid="{00000000-0010-0000-0000-000002000000}" name="City/Area" dataDxfId="21"/>
    <tableColumn id="3" xr3:uid="{00000000-0010-0000-0000-000003000000}" name="Operator" dataDxfId="20"/>
    <tableColumn id="4" xr3:uid="{00000000-0010-0000-0000-000004000000}" name="Manufacturer" dataDxfId="19"/>
    <tableColumn id="24" xr3:uid="{00000000-0010-0000-0000-000018000000}" name="Vehicle" dataDxfId="18"/>
    <tableColumn id="5" xr3:uid="{00000000-0010-0000-0000-000005000000}" name="Project" dataDxfId="17"/>
    <tableColumn id="25" xr3:uid="{00000000-0010-0000-0000-000019000000}" name="Other Participation" dataDxfId="16"/>
    <tableColumn id="7" xr3:uid="{00000000-0010-0000-0000-000007000000}" name="Status" dataDxfId="15"/>
    <tableColumn id="8" xr3:uid="{00000000-0010-0000-0000-000008000000}" name="Last_x000a_Reviewed" dataDxfId="14"/>
    <tableColumn id="9" xr3:uid="{00000000-0010-0000-0000-000009000000}" name="Start     Date" dataDxfId="13"/>
    <tableColumn id="10" xr3:uid="{00000000-0010-0000-0000-00000A000000}" name="End      Date" dataDxfId="12"/>
    <tableColumn id="11" xr3:uid="{00000000-0010-0000-0000-00000B000000}" name="Fleet     Size" dataDxfId="11"/>
    <tableColumn id="12" xr3:uid="{00000000-0010-0000-0000-00000C000000}" name="Vehicle Type" dataDxfId="10"/>
    <tableColumn id="17" xr3:uid="{00000000-0010-0000-0000-000011000000}" name="Commercial Production" dataDxfId="9"/>
    <tableColumn id="13" xr3:uid="{00000000-0010-0000-0000-00000D000000}" name="Conversion Technology" dataDxfId="8"/>
    <tableColumn id="15" xr3:uid="{00000000-0010-0000-0000-00000F000000}" name="Sources" dataDxfId="7"/>
    <tableColumn id="16" xr3:uid="{00000000-0010-0000-0000-000010000000}" name="Last Reviewed by" dataDxfId="6"/>
    <tableColumn id="18" xr3:uid="{00000000-0010-0000-0000-000012000000}" name="Notes" dataDxfId="5"/>
    <tableColumn id="19" xr3:uid="{00000000-0010-0000-0000-000013000000}" name="POC Name" dataDxfId="4"/>
    <tableColumn id="20" xr3:uid="{00000000-0010-0000-0000-000014000000}" name="POC Org" dataDxfId="3"/>
    <tableColumn id="21" xr3:uid="{00000000-0010-0000-0000-000015000000}" name="POC email" dataDxfId="2"/>
    <tableColumn id="22" xr3:uid="{00000000-0010-0000-0000-000016000000}" name="POC phone" dataDxfId="1"/>
    <tableColumn id="23" xr3:uid="{00000000-0010-0000-0000-000017000000}" name="POC other" dataDxfId="0"/>
  </tableColumns>
  <tableStyleInfo name="TableStyleMedium2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h2tools.org/hyarc/send-us-your-comment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6"/>
  <sheetViews>
    <sheetView showGridLines="0" tabSelected="1" workbookViewId="0">
      <selection activeCell="B3" sqref="B3:J9"/>
    </sheetView>
  </sheetViews>
  <sheetFormatPr defaultRowHeight="12.75" x14ac:dyDescent="0.2"/>
  <cols>
    <col min="1" max="1" width="13.5703125" bestFit="1" customWidth="1"/>
  </cols>
  <sheetData>
    <row r="1" spans="1:12" ht="15" customHeight="1" thickBot="1" x14ac:dyDescent="0.25">
      <c r="A1" s="62" t="s">
        <v>26</v>
      </c>
      <c r="B1" s="63"/>
      <c r="C1" s="63"/>
      <c r="D1" s="63"/>
      <c r="E1" s="63"/>
      <c r="F1" s="63"/>
      <c r="G1" s="63"/>
      <c r="H1" s="63"/>
      <c r="I1" s="63"/>
      <c r="J1" s="64"/>
    </row>
    <row r="2" spans="1:12" x14ac:dyDescent="0.2">
      <c r="A2" s="97" t="s">
        <v>15</v>
      </c>
      <c r="B2" s="98"/>
      <c r="C2" s="98"/>
      <c r="D2" s="98"/>
      <c r="E2" s="98"/>
      <c r="F2" s="98"/>
      <c r="G2" s="98"/>
      <c r="H2" s="98"/>
      <c r="I2" s="98"/>
      <c r="J2" s="99"/>
    </row>
    <row r="3" spans="1:12" ht="12.75" customHeight="1" x14ac:dyDescent="0.2">
      <c r="A3" s="68" t="s">
        <v>16</v>
      </c>
      <c r="B3" s="88" t="s">
        <v>229</v>
      </c>
      <c r="C3" s="89"/>
      <c r="D3" s="89"/>
      <c r="E3" s="89"/>
      <c r="F3" s="89"/>
      <c r="G3" s="89"/>
      <c r="H3" s="89"/>
      <c r="I3" s="89"/>
      <c r="J3" s="90"/>
    </row>
    <row r="4" spans="1:12" x14ac:dyDescent="0.2">
      <c r="A4" s="69"/>
      <c r="B4" s="91"/>
      <c r="C4" s="92"/>
      <c r="D4" s="92"/>
      <c r="E4" s="92"/>
      <c r="F4" s="92"/>
      <c r="G4" s="92"/>
      <c r="H4" s="92"/>
      <c r="I4" s="92"/>
      <c r="J4" s="93"/>
    </row>
    <row r="5" spans="1:12" x14ac:dyDescent="0.2">
      <c r="A5" s="69"/>
      <c r="B5" s="91"/>
      <c r="C5" s="92"/>
      <c r="D5" s="92"/>
      <c r="E5" s="92"/>
      <c r="F5" s="92"/>
      <c r="G5" s="92"/>
      <c r="H5" s="92"/>
      <c r="I5" s="92"/>
      <c r="J5" s="93"/>
    </row>
    <row r="6" spans="1:12" x14ac:dyDescent="0.2">
      <c r="A6" s="69"/>
      <c r="B6" s="91"/>
      <c r="C6" s="92"/>
      <c r="D6" s="92"/>
      <c r="E6" s="92"/>
      <c r="F6" s="92"/>
      <c r="G6" s="92"/>
      <c r="H6" s="92"/>
      <c r="I6" s="92"/>
      <c r="J6" s="93"/>
    </row>
    <row r="7" spans="1:12" x14ac:dyDescent="0.2">
      <c r="A7" s="69"/>
      <c r="B7" s="91"/>
      <c r="C7" s="92"/>
      <c r="D7" s="92"/>
      <c r="E7" s="92"/>
      <c r="F7" s="92"/>
      <c r="G7" s="92"/>
      <c r="H7" s="92"/>
      <c r="I7" s="92"/>
      <c r="J7" s="93"/>
    </row>
    <row r="8" spans="1:12" s="1" customFormat="1" x14ac:dyDescent="0.2">
      <c r="A8" s="69"/>
      <c r="B8" s="91"/>
      <c r="C8" s="92"/>
      <c r="D8" s="92"/>
      <c r="E8" s="92"/>
      <c r="F8" s="92"/>
      <c r="G8" s="92"/>
      <c r="H8" s="92"/>
      <c r="I8" s="92"/>
      <c r="J8" s="93"/>
    </row>
    <row r="9" spans="1:12" s="1" customFormat="1" x14ac:dyDescent="0.2">
      <c r="A9" s="70"/>
      <c r="B9" s="94"/>
      <c r="C9" s="95"/>
      <c r="D9" s="95"/>
      <c r="E9" s="95"/>
      <c r="F9" s="95"/>
      <c r="G9" s="95"/>
      <c r="H9" s="95"/>
      <c r="I9" s="95"/>
      <c r="J9" s="96"/>
    </row>
    <row r="10" spans="1:12" x14ac:dyDescent="0.2">
      <c r="A10" s="2" t="s">
        <v>17</v>
      </c>
      <c r="B10" s="65">
        <v>44834</v>
      </c>
      <c r="C10" s="66"/>
      <c r="D10" s="66"/>
      <c r="E10" s="66"/>
      <c r="F10" s="66"/>
      <c r="G10" s="66"/>
      <c r="H10" s="66"/>
      <c r="I10" s="66"/>
      <c r="J10" s="67"/>
    </row>
    <row r="11" spans="1:12" ht="12.75" customHeight="1" x14ac:dyDescent="0.2">
      <c r="A11" s="68" t="s">
        <v>18</v>
      </c>
      <c r="B11" s="71" t="s">
        <v>228</v>
      </c>
      <c r="C11" s="72"/>
      <c r="D11" s="72"/>
      <c r="E11" s="72"/>
      <c r="F11" s="72"/>
      <c r="G11" s="72"/>
      <c r="H11" s="72"/>
      <c r="I11" s="72"/>
      <c r="J11" s="73"/>
    </row>
    <row r="12" spans="1:12" x14ac:dyDescent="0.2">
      <c r="A12" s="69"/>
      <c r="B12" s="74"/>
      <c r="C12" s="75"/>
      <c r="D12" s="75"/>
      <c r="E12" s="75"/>
      <c r="F12" s="75"/>
      <c r="G12" s="75"/>
      <c r="H12" s="75"/>
      <c r="I12" s="75"/>
      <c r="J12" s="76"/>
    </row>
    <row r="13" spans="1:12" x14ac:dyDescent="0.2">
      <c r="A13" s="69"/>
      <c r="B13" s="74"/>
      <c r="C13" s="75"/>
      <c r="D13" s="75"/>
      <c r="E13" s="75"/>
      <c r="F13" s="75"/>
      <c r="G13" s="75"/>
      <c r="H13" s="75"/>
      <c r="I13" s="75"/>
      <c r="J13" s="76"/>
      <c r="L13" s="1"/>
    </row>
    <row r="14" spans="1:12" x14ac:dyDescent="0.2">
      <c r="A14" s="69"/>
      <c r="B14" s="74"/>
      <c r="C14" s="75"/>
      <c r="D14" s="75"/>
      <c r="E14" s="75"/>
      <c r="F14" s="75"/>
      <c r="G14" s="75"/>
      <c r="H14" s="75"/>
      <c r="I14" s="75"/>
      <c r="J14" s="76"/>
    </row>
    <row r="15" spans="1:12" x14ac:dyDescent="0.2">
      <c r="A15" s="69"/>
      <c r="B15" s="74"/>
      <c r="C15" s="75"/>
      <c r="D15" s="75"/>
      <c r="E15" s="75"/>
      <c r="F15" s="75"/>
      <c r="G15" s="75"/>
      <c r="H15" s="75"/>
      <c r="I15" s="75"/>
      <c r="J15" s="76"/>
    </row>
    <row r="16" spans="1:12" x14ac:dyDescent="0.2">
      <c r="A16" s="69"/>
      <c r="B16" s="74"/>
      <c r="C16" s="75"/>
      <c r="D16" s="75"/>
      <c r="E16" s="75"/>
      <c r="F16" s="75"/>
      <c r="G16" s="75"/>
      <c r="H16" s="75"/>
      <c r="I16" s="75"/>
      <c r="J16" s="76"/>
    </row>
    <row r="17" spans="1:10" x14ac:dyDescent="0.2">
      <c r="A17" s="69"/>
      <c r="B17" s="74"/>
      <c r="C17" s="75"/>
      <c r="D17" s="75"/>
      <c r="E17" s="75"/>
      <c r="F17" s="75"/>
      <c r="G17" s="75"/>
      <c r="H17" s="75"/>
      <c r="I17" s="75"/>
      <c r="J17" s="76"/>
    </row>
    <row r="18" spans="1:10" s="1" customFormat="1" x14ac:dyDescent="0.2">
      <c r="A18" s="69"/>
      <c r="B18" s="74"/>
      <c r="C18" s="75"/>
      <c r="D18" s="75"/>
      <c r="E18" s="75"/>
      <c r="F18" s="75"/>
      <c r="G18" s="75"/>
      <c r="H18" s="75"/>
      <c r="I18" s="75"/>
      <c r="J18" s="76"/>
    </row>
    <row r="19" spans="1:10" s="1" customFormat="1" x14ac:dyDescent="0.2">
      <c r="A19" s="69"/>
      <c r="B19" s="74"/>
      <c r="C19" s="75"/>
      <c r="D19" s="75"/>
      <c r="E19" s="75"/>
      <c r="F19" s="75"/>
      <c r="G19" s="75"/>
      <c r="H19" s="75"/>
      <c r="I19" s="75"/>
      <c r="J19" s="76"/>
    </row>
    <row r="20" spans="1:10" s="1" customFormat="1" x14ac:dyDescent="0.2">
      <c r="A20" s="69"/>
      <c r="B20" s="74"/>
      <c r="C20" s="75"/>
      <c r="D20" s="75"/>
      <c r="E20" s="75"/>
      <c r="F20" s="75"/>
      <c r="G20" s="75"/>
      <c r="H20" s="75"/>
      <c r="I20" s="75"/>
      <c r="J20" s="76"/>
    </row>
    <row r="21" spans="1:10" s="1" customFormat="1" x14ac:dyDescent="0.2">
      <c r="A21" s="69"/>
      <c r="B21" s="74"/>
      <c r="C21" s="75"/>
      <c r="D21" s="75"/>
      <c r="E21" s="75"/>
      <c r="F21" s="75"/>
      <c r="G21" s="75"/>
      <c r="H21" s="75"/>
      <c r="I21" s="75"/>
      <c r="J21" s="76"/>
    </row>
    <row r="22" spans="1:10" s="1" customFormat="1" ht="4.1500000000000004" customHeight="1" x14ac:dyDescent="0.2">
      <c r="A22" s="69"/>
      <c r="B22" s="74"/>
      <c r="C22" s="75"/>
      <c r="D22" s="75"/>
      <c r="E22" s="75"/>
      <c r="F22" s="75"/>
      <c r="G22" s="75"/>
      <c r="H22" s="75"/>
      <c r="I22" s="75"/>
      <c r="J22" s="76"/>
    </row>
    <row r="23" spans="1:10" hidden="1" x14ac:dyDescent="0.2">
      <c r="A23" s="69"/>
      <c r="B23" s="74"/>
      <c r="C23" s="75"/>
      <c r="D23" s="75"/>
      <c r="E23" s="75"/>
      <c r="F23" s="75"/>
      <c r="G23" s="75"/>
      <c r="H23" s="75"/>
      <c r="I23" s="75"/>
      <c r="J23" s="76"/>
    </row>
    <row r="24" spans="1:10" hidden="1" x14ac:dyDescent="0.2">
      <c r="A24" s="70"/>
      <c r="B24" s="77"/>
      <c r="C24" s="78"/>
      <c r="D24" s="78"/>
      <c r="E24" s="78"/>
      <c r="F24" s="78"/>
      <c r="G24" s="78"/>
      <c r="H24" s="78"/>
      <c r="I24" s="78"/>
      <c r="J24" s="79"/>
    </row>
    <row r="25" spans="1:10" x14ac:dyDescent="0.2">
      <c r="A25" s="80" t="s">
        <v>19</v>
      </c>
      <c r="B25" s="82" t="s">
        <v>24</v>
      </c>
      <c r="C25" s="83"/>
      <c r="D25" s="83"/>
      <c r="E25" s="83"/>
      <c r="F25" s="83"/>
      <c r="G25" s="83"/>
      <c r="H25" s="83"/>
      <c r="I25" s="83"/>
      <c r="J25" s="84"/>
    </row>
    <row r="26" spans="1:10" ht="13.5" thickBot="1" x14ac:dyDescent="0.25">
      <c r="A26" s="81"/>
      <c r="B26" s="85"/>
      <c r="C26" s="86"/>
      <c r="D26" s="86"/>
      <c r="E26" s="86"/>
      <c r="F26" s="86"/>
      <c r="G26" s="86"/>
      <c r="H26" s="86"/>
      <c r="I26" s="86"/>
      <c r="J26" s="87"/>
    </row>
  </sheetData>
  <mergeCells count="9">
    <mergeCell ref="A1:J1"/>
    <mergeCell ref="B10:J10"/>
    <mergeCell ref="A11:A24"/>
    <mergeCell ref="B11:J24"/>
    <mergeCell ref="A25:A26"/>
    <mergeCell ref="B25:J26"/>
    <mergeCell ref="A3:A9"/>
    <mergeCell ref="B3:J9"/>
    <mergeCell ref="A2:J2"/>
  </mergeCells>
  <hyperlinks>
    <hyperlink ref="B25:J26" r:id="rId1" display="To comment, provide updates, report corrections, or ask questions about the information in this spreadsheet, please contact us using this contact form." xr:uid="{00000000-0004-0000-0000-000000000000}"/>
  </hyperlinks>
  <printOptions horizontalCentered="1"/>
  <pageMargins left="0.7" right="0.7" top="0.75" bottom="0.75" header="0.3" footer="0.3"/>
  <pageSetup orientation="landscape" r:id="rId2"/>
  <headerFooter>
    <oddFooter>&amp;R&amp;F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6"/>
  <sheetViews>
    <sheetView showGridLines="0" zoomScaleNormal="100" workbookViewId="0">
      <pane xSplit="3" ySplit="3" topLeftCell="D7" activePane="bottomRight" state="frozen"/>
      <selection pane="topRight" activeCell="D1" sqref="D1"/>
      <selection pane="bottomLeft" activeCell="A4" sqref="A4"/>
      <selection pane="bottomRight" activeCell="P4" sqref="P4"/>
    </sheetView>
  </sheetViews>
  <sheetFormatPr defaultColWidth="9.28515625" defaultRowHeight="12.75" x14ac:dyDescent="0.2"/>
  <cols>
    <col min="1" max="1" width="17" style="15" customWidth="1"/>
    <col min="2" max="2" width="15.28515625" style="15" customWidth="1"/>
    <col min="3" max="3" width="24.28515625" style="15" customWidth="1"/>
    <col min="4" max="4" width="23.7109375" style="15" customWidth="1"/>
    <col min="5" max="5" width="16.28515625" style="15" customWidth="1"/>
    <col min="6" max="6" width="20.5703125" style="15" customWidth="1"/>
    <col min="7" max="7" width="13.28515625" style="15" customWidth="1"/>
    <col min="8" max="8" width="10.7109375" style="15" customWidth="1"/>
    <col min="9" max="9" width="12.5703125" style="15" customWidth="1"/>
    <col min="10" max="10" width="10.7109375" style="15" customWidth="1"/>
    <col min="11" max="11" width="10.7109375" style="15" hidden="1" customWidth="1"/>
    <col min="12" max="12" width="10.7109375" style="15" customWidth="1"/>
    <col min="13" max="13" width="12.28515625" style="15" customWidth="1"/>
    <col min="14" max="14" width="12.5703125" style="15" customWidth="1"/>
    <col min="15" max="15" width="12.85546875" style="15" customWidth="1"/>
    <col min="16" max="16" width="50.7109375" style="16" customWidth="1"/>
    <col min="17" max="17" width="12.28515625" style="6" hidden="1" customWidth="1"/>
    <col min="18" max="18" width="33.7109375" style="6" hidden="1" customWidth="1"/>
    <col min="19" max="19" width="12.140625" style="6" hidden="1" customWidth="1"/>
    <col min="20" max="20" width="11.7109375" style="6" hidden="1" customWidth="1"/>
    <col min="21" max="21" width="22.28515625" style="6" hidden="1" customWidth="1"/>
    <col min="22" max="22" width="13" style="6" hidden="1" customWidth="1"/>
    <col min="23" max="23" width="18.28515625" style="6" hidden="1" customWidth="1"/>
    <col min="24" max="16384" width="9.28515625" style="15"/>
  </cols>
  <sheetData>
    <row r="1" spans="1:23" ht="25.15" customHeight="1" x14ac:dyDescent="0.2">
      <c r="A1" s="100" t="s">
        <v>26</v>
      </c>
      <c r="B1" s="101"/>
      <c r="C1" s="101"/>
      <c r="D1" s="101"/>
      <c r="E1" s="101"/>
      <c r="F1" s="101"/>
      <c r="G1" s="101"/>
      <c r="H1" s="101"/>
      <c r="I1" s="101"/>
      <c r="J1" s="101"/>
      <c r="K1" s="101"/>
      <c r="L1" s="101"/>
      <c r="M1" s="101"/>
      <c r="N1" s="101"/>
      <c r="O1" s="101"/>
      <c r="P1" s="102"/>
    </row>
    <row r="2" spans="1:23" ht="25.15" customHeight="1" x14ac:dyDescent="0.2">
      <c r="A2" s="3" t="s">
        <v>32</v>
      </c>
      <c r="B2" s="53">
        <f ca="1">SUMPRODUCT(SUBTOTAL(9,OFFSET(L4:L36,ROW(L4:L36)-ROW(H4),0,1))*(H4:H36="active"))</f>
        <v>14171</v>
      </c>
      <c r="C2" s="22"/>
      <c r="D2" s="23" t="s">
        <v>33</v>
      </c>
      <c r="E2" s="54">
        <f ca="1">SUMPRODUCT(SUBTOTAL(9,OFFSET(L4:L36,ROW(L4:L36)-ROW(H4),0,1))*(H4:H36="planned"))</f>
        <v>62</v>
      </c>
      <c r="F2" s="24"/>
      <c r="G2" s="25"/>
      <c r="H2" s="26"/>
      <c r="I2" s="27"/>
      <c r="J2" s="27"/>
      <c r="K2" s="27"/>
      <c r="L2" s="27"/>
      <c r="M2" s="7"/>
      <c r="N2" s="7"/>
      <c r="O2" s="7"/>
      <c r="P2" s="17"/>
    </row>
    <row r="3" spans="1:23" s="28" customFormat="1" ht="49.9" customHeight="1" x14ac:dyDescent="0.2">
      <c r="A3" s="8" t="s">
        <v>0</v>
      </c>
      <c r="B3" s="58" t="s">
        <v>14</v>
      </c>
      <c r="C3" s="9" t="s">
        <v>22</v>
      </c>
      <c r="D3" s="9" t="s">
        <v>25</v>
      </c>
      <c r="E3" s="9" t="s">
        <v>1</v>
      </c>
      <c r="F3" s="9" t="s">
        <v>29</v>
      </c>
      <c r="G3" s="9" t="s">
        <v>121</v>
      </c>
      <c r="H3" s="9" t="s">
        <v>23</v>
      </c>
      <c r="I3" s="9" t="s">
        <v>92</v>
      </c>
      <c r="J3" s="9" t="s">
        <v>41</v>
      </c>
      <c r="K3" s="9" t="s">
        <v>42</v>
      </c>
      <c r="L3" s="9" t="s">
        <v>43</v>
      </c>
      <c r="M3" s="9" t="s">
        <v>3</v>
      </c>
      <c r="N3" s="9" t="s">
        <v>48</v>
      </c>
      <c r="O3" s="9" t="s">
        <v>21</v>
      </c>
      <c r="P3" s="48" t="s">
        <v>20</v>
      </c>
      <c r="Q3" s="10" t="s">
        <v>60</v>
      </c>
      <c r="R3" s="11" t="s">
        <v>61</v>
      </c>
      <c r="S3" s="11" t="s">
        <v>62</v>
      </c>
      <c r="T3" s="11" t="s">
        <v>63</v>
      </c>
      <c r="U3" s="11" t="s">
        <v>64</v>
      </c>
      <c r="V3" s="11" t="s">
        <v>65</v>
      </c>
      <c r="W3" s="12" t="s">
        <v>66</v>
      </c>
    </row>
    <row r="4" spans="1:23" ht="25.15" customHeight="1" x14ac:dyDescent="0.2">
      <c r="A4" s="4" t="s">
        <v>38</v>
      </c>
      <c r="B4" s="4" t="s">
        <v>188</v>
      </c>
      <c r="C4" s="4" t="s">
        <v>191</v>
      </c>
      <c r="D4" s="4" t="s">
        <v>82</v>
      </c>
      <c r="E4" s="4" t="s">
        <v>206</v>
      </c>
      <c r="F4" s="55"/>
      <c r="G4" s="55"/>
      <c r="H4" s="4" t="s">
        <v>12</v>
      </c>
      <c r="I4" s="5">
        <v>44834</v>
      </c>
      <c r="J4" s="13" t="s">
        <v>9</v>
      </c>
      <c r="K4" s="57"/>
      <c r="L4" s="55">
        <v>5</v>
      </c>
      <c r="M4" s="4" t="s">
        <v>13</v>
      </c>
      <c r="N4" s="4" t="s">
        <v>205</v>
      </c>
      <c r="O4" s="55"/>
      <c r="P4" s="51" t="s">
        <v>192</v>
      </c>
      <c r="Q4" s="20" t="s">
        <v>69</v>
      </c>
      <c r="R4" s="6" t="s">
        <v>207</v>
      </c>
      <c r="S4" s="50"/>
      <c r="T4" s="50"/>
      <c r="U4" s="59"/>
      <c r="V4" s="50"/>
      <c r="W4" s="50"/>
    </row>
    <row r="5" spans="1:23" ht="25.15" customHeight="1" x14ac:dyDescent="0.2">
      <c r="A5" s="4" t="s">
        <v>38</v>
      </c>
      <c r="B5" s="4" t="s">
        <v>171</v>
      </c>
      <c r="C5" s="4" t="s">
        <v>172</v>
      </c>
      <c r="D5" s="55"/>
      <c r="E5" s="55"/>
      <c r="F5" s="4" t="s">
        <v>173</v>
      </c>
      <c r="G5" s="55"/>
      <c r="H5" s="4" t="s">
        <v>12</v>
      </c>
      <c r="I5" s="5">
        <v>44834</v>
      </c>
      <c r="J5" s="13" t="s">
        <v>9</v>
      </c>
      <c r="K5" s="57"/>
      <c r="L5" s="55">
        <v>4</v>
      </c>
      <c r="M5" s="4" t="s">
        <v>13</v>
      </c>
      <c r="N5" s="55"/>
      <c r="O5" s="55"/>
      <c r="P5" s="51" t="s">
        <v>192</v>
      </c>
      <c r="Q5" s="20" t="s">
        <v>69</v>
      </c>
      <c r="R5" s="6" t="s">
        <v>208</v>
      </c>
      <c r="S5" s="50"/>
      <c r="T5" s="50"/>
      <c r="U5" s="59"/>
      <c r="V5" s="50"/>
      <c r="W5" s="50"/>
    </row>
    <row r="6" spans="1:23" ht="25.15" customHeight="1" x14ac:dyDescent="0.2">
      <c r="A6" s="4" t="s">
        <v>38</v>
      </c>
      <c r="B6" s="4" t="s">
        <v>2</v>
      </c>
      <c r="C6" s="4" t="s">
        <v>34</v>
      </c>
      <c r="D6" s="4" t="s">
        <v>79</v>
      </c>
      <c r="E6" s="4" t="s">
        <v>56</v>
      </c>
      <c r="F6" s="4" t="s">
        <v>85</v>
      </c>
      <c r="G6" s="4" t="s">
        <v>52</v>
      </c>
      <c r="H6" s="4" t="s">
        <v>10</v>
      </c>
      <c r="I6" s="5">
        <v>44834</v>
      </c>
      <c r="J6" s="13">
        <v>2015</v>
      </c>
      <c r="K6" s="29" t="s">
        <v>9</v>
      </c>
      <c r="L6" s="4">
        <v>1</v>
      </c>
      <c r="M6" s="4" t="s">
        <v>13</v>
      </c>
      <c r="N6" s="4" t="s">
        <v>205</v>
      </c>
      <c r="O6" s="4" t="s">
        <v>93</v>
      </c>
      <c r="P6" s="60" t="s">
        <v>192</v>
      </c>
      <c r="Q6" s="20" t="s">
        <v>69</v>
      </c>
      <c r="R6" s="6" t="s">
        <v>209</v>
      </c>
    </row>
    <row r="7" spans="1:23" ht="25.15" customHeight="1" x14ac:dyDescent="0.2">
      <c r="A7" s="32" t="s">
        <v>38</v>
      </c>
      <c r="B7" s="32" t="s">
        <v>117</v>
      </c>
      <c r="C7" s="32" t="s">
        <v>118</v>
      </c>
      <c r="D7" s="32" t="s">
        <v>4</v>
      </c>
      <c r="E7" s="32" t="s">
        <v>9</v>
      </c>
      <c r="F7" s="32" t="s">
        <v>119</v>
      </c>
      <c r="G7" s="32" t="s">
        <v>120</v>
      </c>
      <c r="H7" s="4" t="s">
        <v>10</v>
      </c>
      <c r="I7" s="5">
        <v>43070</v>
      </c>
      <c r="J7" s="33">
        <v>2017</v>
      </c>
      <c r="K7" s="34"/>
      <c r="L7" s="32">
        <v>1</v>
      </c>
      <c r="M7" s="32" t="s">
        <v>58</v>
      </c>
      <c r="N7" s="32"/>
      <c r="O7" s="32" t="s">
        <v>11</v>
      </c>
      <c r="P7" s="14" t="s">
        <v>129</v>
      </c>
      <c r="Q7" s="35" t="s">
        <v>69</v>
      </c>
      <c r="R7" s="6" t="s">
        <v>130</v>
      </c>
      <c r="S7" s="6" t="s">
        <v>134</v>
      </c>
      <c r="T7" s="6" t="s">
        <v>133</v>
      </c>
      <c r="U7" s="49" t="s">
        <v>132</v>
      </c>
      <c r="V7" s="6" t="s">
        <v>131</v>
      </c>
      <c r="W7" s="35"/>
    </row>
    <row r="8" spans="1:23" ht="25.15" customHeight="1" x14ac:dyDescent="0.2">
      <c r="A8" s="32" t="s">
        <v>38</v>
      </c>
      <c r="B8" s="32" t="s">
        <v>117</v>
      </c>
      <c r="C8" s="32" t="s">
        <v>118</v>
      </c>
      <c r="D8" s="32" t="s">
        <v>4</v>
      </c>
      <c r="E8" s="4" t="s">
        <v>165</v>
      </c>
      <c r="F8" s="4" t="s">
        <v>151</v>
      </c>
      <c r="G8" s="4" t="s">
        <v>163</v>
      </c>
      <c r="H8" s="4" t="s">
        <v>10</v>
      </c>
      <c r="I8" s="5">
        <v>43809</v>
      </c>
      <c r="J8" s="33">
        <v>2019</v>
      </c>
      <c r="K8" s="34"/>
      <c r="L8" s="32">
        <v>1</v>
      </c>
      <c r="M8" s="4" t="s">
        <v>164</v>
      </c>
      <c r="N8" s="32"/>
      <c r="O8" s="32" t="s">
        <v>11</v>
      </c>
      <c r="P8" s="60" t="s">
        <v>166</v>
      </c>
      <c r="Q8" s="61" t="s">
        <v>69</v>
      </c>
      <c r="R8" s="6" t="s">
        <v>167</v>
      </c>
      <c r="S8" s="6" t="s">
        <v>160</v>
      </c>
      <c r="T8" s="6" t="s">
        <v>133</v>
      </c>
      <c r="U8" s="49" t="s">
        <v>161</v>
      </c>
      <c r="V8" s="6" t="s">
        <v>162</v>
      </c>
      <c r="W8" s="50"/>
    </row>
    <row r="9" spans="1:23" ht="25.15" customHeight="1" x14ac:dyDescent="0.2">
      <c r="A9" s="32" t="s">
        <v>38</v>
      </c>
      <c r="B9" s="32" t="s">
        <v>117</v>
      </c>
      <c r="C9" s="4" t="s">
        <v>152</v>
      </c>
      <c r="D9" s="32" t="s">
        <v>4</v>
      </c>
      <c r="E9" s="4" t="s">
        <v>138</v>
      </c>
      <c r="F9" s="4" t="s">
        <v>156</v>
      </c>
      <c r="G9" s="4" t="s">
        <v>153</v>
      </c>
      <c r="H9" s="4" t="s">
        <v>10</v>
      </c>
      <c r="I9" s="5">
        <v>44377</v>
      </c>
      <c r="J9" s="33">
        <v>2021</v>
      </c>
      <c r="K9" s="34"/>
      <c r="L9" s="32">
        <v>5</v>
      </c>
      <c r="M9" s="32" t="s">
        <v>58</v>
      </c>
      <c r="N9" s="32"/>
      <c r="O9" s="32" t="s">
        <v>11</v>
      </c>
      <c r="P9" s="51" t="s">
        <v>193</v>
      </c>
      <c r="Q9" s="35" t="s">
        <v>69</v>
      </c>
      <c r="R9" s="6" t="s">
        <v>194</v>
      </c>
      <c r="S9" s="50"/>
      <c r="T9" s="50"/>
      <c r="U9" s="59"/>
      <c r="V9" s="50"/>
      <c r="W9" s="50"/>
    </row>
    <row r="10" spans="1:23" ht="25.15" customHeight="1" x14ac:dyDescent="0.2">
      <c r="A10" s="4" t="s">
        <v>38</v>
      </c>
      <c r="B10" s="4" t="s">
        <v>51</v>
      </c>
      <c r="C10" s="4" t="s">
        <v>159</v>
      </c>
      <c r="D10" s="4" t="s">
        <v>4</v>
      </c>
      <c r="E10" s="4" t="s">
        <v>46</v>
      </c>
      <c r="F10" s="4" t="s">
        <v>48</v>
      </c>
      <c r="G10" s="4" t="s">
        <v>8</v>
      </c>
      <c r="H10" s="4" t="s">
        <v>10</v>
      </c>
      <c r="I10" s="5">
        <v>44834</v>
      </c>
      <c r="J10" s="4">
        <v>2015</v>
      </c>
      <c r="K10" s="4" t="s">
        <v>8</v>
      </c>
      <c r="L10" s="4">
        <v>10704</v>
      </c>
      <c r="M10" s="4" t="s">
        <v>30</v>
      </c>
      <c r="N10" s="4" t="s">
        <v>49</v>
      </c>
      <c r="O10" s="4" t="s">
        <v>11</v>
      </c>
      <c r="P10" s="18" t="s">
        <v>198</v>
      </c>
      <c r="Q10" s="6" t="s">
        <v>69</v>
      </c>
      <c r="R10" s="6" t="s">
        <v>199</v>
      </c>
      <c r="S10" s="6" t="s">
        <v>103</v>
      </c>
      <c r="T10" s="6" t="s">
        <v>100</v>
      </c>
      <c r="U10" s="19" t="s">
        <v>99</v>
      </c>
      <c r="V10" s="6" t="s">
        <v>101</v>
      </c>
      <c r="W10" s="19" t="s">
        <v>102</v>
      </c>
    </row>
    <row r="11" spans="1:23" ht="25.15" customHeight="1" x14ac:dyDescent="0.2">
      <c r="A11" s="4" t="s">
        <v>38</v>
      </c>
      <c r="B11" s="4" t="s">
        <v>51</v>
      </c>
      <c r="C11" s="4" t="s">
        <v>159</v>
      </c>
      <c r="D11" s="4" t="s">
        <v>27</v>
      </c>
      <c r="E11" s="4" t="s">
        <v>154</v>
      </c>
      <c r="F11" s="4" t="s">
        <v>48</v>
      </c>
      <c r="G11" s="4" t="s">
        <v>8</v>
      </c>
      <c r="H11" s="4" t="s">
        <v>10</v>
      </c>
      <c r="I11" s="5">
        <v>44834</v>
      </c>
      <c r="J11" s="13">
        <v>2019</v>
      </c>
      <c r="K11" s="29" t="s">
        <v>8</v>
      </c>
      <c r="L11" s="4">
        <v>1119</v>
      </c>
      <c r="M11" s="4" t="s">
        <v>30</v>
      </c>
      <c r="N11" s="4" t="s">
        <v>49</v>
      </c>
      <c r="O11" s="4" t="s">
        <v>11</v>
      </c>
      <c r="P11" s="31" t="s">
        <v>201</v>
      </c>
      <c r="Q11" s="6" t="s">
        <v>69</v>
      </c>
      <c r="R11" s="6" t="s">
        <v>200</v>
      </c>
      <c r="U11" s="21"/>
    </row>
    <row r="12" spans="1:23" ht="25.15" customHeight="1" x14ac:dyDescent="0.2">
      <c r="A12" s="4" t="s">
        <v>38</v>
      </c>
      <c r="B12" s="4" t="s">
        <v>51</v>
      </c>
      <c r="C12" s="4" t="s">
        <v>98</v>
      </c>
      <c r="D12" s="4" t="s">
        <v>59</v>
      </c>
      <c r="E12" s="4" t="s">
        <v>157</v>
      </c>
      <c r="F12" s="4" t="s">
        <v>48</v>
      </c>
      <c r="G12" s="4" t="s">
        <v>8</v>
      </c>
      <c r="H12" s="4" t="s">
        <v>10</v>
      </c>
      <c r="I12" s="5">
        <v>44834</v>
      </c>
      <c r="J12" s="4">
        <v>2016</v>
      </c>
      <c r="K12" s="4" t="s">
        <v>8</v>
      </c>
      <c r="L12" s="4">
        <v>2116</v>
      </c>
      <c r="M12" s="4" t="s">
        <v>30</v>
      </c>
      <c r="N12" s="4" t="s">
        <v>49</v>
      </c>
      <c r="O12" s="4" t="s">
        <v>11</v>
      </c>
      <c r="P12" s="30" t="s">
        <v>203</v>
      </c>
      <c r="Q12" s="6" t="s">
        <v>69</v>
      </c>
      <c r="R12" s="6" t="s">
        <v>204</v>
      </c>
      <c r="S12" s="6" t="s">
        <v>113</v>
      </c>
      <c r="U12" s="21"/>
    </row>
    <row r="13" spans="1:23" ht="25.15" customHeight="1" x14ac:dyDescent="0.2">
      <c r="A13" s="4" t="s">
        <v>38</v>
      </c>
      <c r="B13" s="4" t="s">
        <v>51</v>
      </c>
      <c r="C13" s="4" t="s">
        <v>98</v>
      </c>
      <c r="D13" s="4" t="s">
        <v>27</v>
      </c>
      <c r="E13" s="4" t="s">
        <v>28</v>
      </c>
      <c r="F13" s="4" t="s">
        <v>48</v>
      </c>
      <c r="G13" s="4" t="s">
        <v>8</v>
      </c>
      <c r="H13" s="4" t="s">
        <v>10</v>
      </c>
      <c r="I13" s="5">
        <v>43830</v>
      </c>
      <c r="J13" s="4">
        <v>2015</v>
      </c>
      <c r="K13" s="4">
        <v>2018</v>
      </c>
      <c r="L13" s="4">
        <v>160</v>
      </c>
      <c r="M13" s="4" t="s">
        <v>30</v>
      </c>
      <c r="N13" s="4" t="s">
        <v>49</v>
      </c>
      <c r="O13" s="4" t="s">
        <v>11</v>
      </c>
      <c r="P13" s="14" t="s">
        <v>202</v>
      </c>
      <c r="Q13" s="6" t="s">
        <v>69</v>
      </c>
      <c r="R13" s="6" t="s">
        <v>155</v>
      </c>
      <c r="S13" s="6" t="s">
        <v>95</v>
      </c>
      <c r="T13" s="6" t="s">
        <v>94</v>
      </c>
      <c r="U13" s="19" t="s">
        <v>96</v>
      </c>
      <c r="V13" s="6" t="s">
        <v>97</v>
      </c>
    </row>
    <row r="14" spans="1:23" ht="25.15" customHeight="1" x14ac:dyDescent="0.2">
      <c r="A14" s="4" t="s">
        <v>38</v>
      </c>
      <c r="B14" s="4" t="s">
        <v>50</v>
      </c>
      <c r="C14" s="4" t="s">
        <v>109</v>
      </c>
      <c r="D14" s="4" t="s">
        <v>82</v>
      </c>
      <c r="E14" s="4" t="s">
        <v>150</v>
      </c>
      <c r="F14" s="4" t="s">
        <v>136</v>
      </c>
      <c r="G14" s="4" t="s">
        <v>114</v>
      </c>
      <c r="H14" s="4" t="s">
        <v>10</v>
      </c>
      <c r="I14" s="5">
        <v>44834</v>
      </c>
      <c r="J14" s="13">
        <v>2019</v>
      </c>
      <c r="K14" s="29" t="s">
        <v>9</v>
      </c>
      <c r="L14" s="4">
        <v>1</v>
      </c>
      <c r="M14" s="4" t="s">
        <v>13</v>
      </c>
      <c r="N14" s="4" t="s">
        <v>205</v>
      </c>
      <c r="O14" s="4" t="s">
        <v>93</v>
      </c>
      <c r="P14" s="60" t="s">
        <v>192</v>
      </c>
      <c r="Q14" s="20" t="s">
        <v>69</v>
      </c>
      <c r="R14" s="6" t="s">
        <v>210</v>
      </c>
      <c r="U14" s="21"/>
    </row>
    <row r="15" spans="1:23" ht="25.15" customHeight="1" x14ac:dyDescent="0.2">
      <c r="A15" s="4" t="s">
        <v>38</v>
      </c>
      <c r="B15" s="4" t="s">
        <v>50</v>
      </c>
      <c r="C15" s="4" t="s">
        <v>109</v>
      </c>
      <c r="D15" s="4" t="s">
        <v>82</v>
      </c>
      <c r="E15" s="4" t="s">
        <v>195</v>
      </c>
      <c r="F15" s="4" t="s">
        <v>136</v>
      </c>
      <c r="G15" s="4" t="s">
        <v>114</v>
      </c>
      <c r="H15" s="4" t="s">
        <v>10</v>
      </c>
      <c r="I15" s="5">
        <v>44834</v>
      </c>
      <c r="J15" s="13">
        <v>2021</v>
      </c>
      <c r="K15" s="29" t="s">
        <v>9</v>
      </c>
      <c r="L15" s="4">
        <v>10</v>
      </c>
      <c r="M15" s="4" t="s">
        <v>13</v>
      </c>
      <c r="N15" s="4" t="s">
        <v>205</v>
      </c>
      <c r="O15" s="4" t="s">
        <v>93</v>
      </c>
      <c r="P15" s="60" t="s">
        <v>192</v>
      </c>
      <c r="Q15" s="20" t="s">
        <v>69</v>
      </c>
      <c r="R15" s="6" t="s">
        <v>211</v>
      </c>
      <c r="S15" s="50"/>
      <c r="T15" s="50"/>
      <c r="U15" s="59"/>
      <c r="V15" s="50"/>
      <c r="W15" s="50"/>
    </row>
    <row r="16" spans="1:23" ht="25.15" customHeight="1" x14ac:dyDescent="0.2">
      <c r="A16" s="4" t="s">
        <v>38</v>
      </c>
      <c r="B16" s="4" t="s">
        <v>135</v>
      </c>
      <c r="C16" s="4" t="s">
        <v>105</v>
      </c>
      <c r="D16" s="4" t="s">
        <v>110</v>
      </c>
      <c r="E16" s="4" t="s">
        <v>55</v>
      </c>
      <c r="F16" s="4" t="s">
        <v>86</v>
      </c>
      <c r="G16" s="4" t="s">
        <v>80</v>
      </c>
      <c r="H16" s="4" t="s">
        <v>10</v>
      </c>
      <c r="I16" s="5">
        <v>44834</v>
      </c>
      <c r="J16" s="29">
        <v>2010</v>
      </c>
      <c r="K16" s="29" t="s">
        <v>9</v>
      </c>
      <c r="L16" s="4">
        <v>11</v>
      </c>
      <c r="M16" s="4" t="s">
        <v>13</v>
      </c>
      <c r="N16" s="4" t="s">
        <v>205</v>
      </c>
      <c r="O16" s="4" t="s">
        <v>11</v>
      </c>
      <c r="P16" s="51" t="s">
        <v>192</v>
      </c>
      <c r="Q16" s="20" t="s">
        <v>69</v>
      </c>
      <c r="R16" s="6" t="s">
        <v>212</v>
      </c>
      <c r="S16" s="6" t="s">
        <v>70</v>
      </c>
      <c r="T16" s="6" t="s">
        <v>44</v>
      </c>
      <c r="U16" s="19" t="s">
        <v>71</v>
      </c>
      <c r="V16" s="6" t="s">
        <v>72</v>
      </c>
    </row>
    <row r="17" spans="1:23" ht="25.15" customHeight="1" x14ac:dyDescent="0.2">
      <c r="A17" s="4" t="s">
        <v>38</v>
      </c>
      <c r="B17" s="4" t="s">
        <v>137</v>
      </c>
      <c r="C17" s="4" t="s">
        <v>104</v>
      </c>
      <c r="D17" s="4" t="s">
        <v>82</v>
      </c>
      <c r="E17" s="4" t="s">
        <v>196</v>
      </c>
      <c r="F17" s="4" t="s">
        <v>136</v>
      </c>
      <c r="G17" s="4" t="s">
        <v>114</v>
      </c>
      <c r="H17" s="4" t="s">
        <v>10</v>
      </c>
      <c r="I17" s="5">
        <v>44834</v>
      </c>
      <c r="J17" s="13">
        <v>2020</v>
      </c>
      <c r="K17" s="29" t="s">
        <v>9</v>
      </c>
      <c r="L17" s="4">
        <v>10</v>
      </c>
      <c r="M17" s="4" t="s">
        <v>13</v>
      </c>
      <c r="N17" s="4" t="s">
        <v>205</v>
      </c>
      <c r="O17" s="4" t="s">
        <v>93</v>
      </c>
      <c r="P17" s="51" t="s">
        <v>192</v>
      </c>
      <c r="Q17" s="20" t="s">
        <v>69</v>
      </c>
      <c r="R17" s="6" t="s">
        <v>213</v>
      </c>
      <c r="U17" s="21"/>
    </row>
    <row r="18" spans="1:23" ht="25.15" customHeight="1" x14ac:dyDescent="0.2">
      <c r="A18" s="4" t="s">
        <v>38</v>
      </c>
      <c r="B18" s="4" t="s">
        <v>5</v>
      </c>
      <c r="C18" s="4" t="s">
        <v>6</v>
      </c>
      <c r="D18" s="4" t="s">
        <v>79</v>
      </c>
      <c r="E18" s="4" t="s">
        <v>56</v>
      </c>
      <c r="F18" s="4" t="s">
        <v>107</v>
      </c>
      <c r="G18" s="4" t="s">
        <v>78</v>
      </c>
      <c r="H18" s="4" t="s">
        <v>10</v>
      </c>
      <c r="I18" s="5">
        <v>44834</v>
      </c>
      <c r="J18" s="4">
        <v>2017</v>
      </c>
      <c r="K18" s="29" t="s">
        <v>9</v>
      </c>
      <c r="L18" s="4">
        <v>5</v>
      </c>
      <c r="M18" s="4" t="s">
        <v>13</v>
      </c>
      <c r="N18" s="4" t="s">
        <v>205</v>
      </c>
      <c r="O18" s="4" t="s">
        <v>93</v>
      </c>
      <c r="P18" s="49" t="s">
        <v>192</v>
      </c>
      <c r="Q18" s="20" t="s">
        <v>69</v>
      </c>
      <c r="R18" s="6" t="s">
        <v>214</v>
      </c>
    </row>
    <row r="19" spans="1:23" ht="25.15" customHeight="1" x14ac:dyDescent="0.2">
      <c r="A19" s="4" t="s">
        <v>38</v>
      </c>
      <c r="B19" s="4" t="s">
        <v>5</v>
      </c>
      <c r="C19" s="4" t="s">
        <v>6</v>
      </c>
      <c r="D19" s="4" t="s">
        <v>139</v>
      </c>
      <c r="E19" s="4" t="s">
        <v>56</v>
      </c>
      <c r="F19" s="4" t="s">
        <v>140</v>
      </c>
      <c r="G19" s="4" t="s">
        <v>78</v>
      </c>
      <c r="H19" s="4" t="s">
        <v>10</v>
      </c>
      <c r="I19" s="5">
        <v>44834</v>
      </c>
      <c r="J19" s="13">
        <v>2018</v>
      </c>
      <c r="K19" s="29" t="s">
        <v>9</v>
      </c>
      <c r="L19" s="4">
        <v>1</v>
      </c>
      <c r="M19" s="4" t="s">
        <v>13</v>
      </c>
      <c r="N19" s="4" t="s">
        <v>205</v>
      </c>
      <c r="O19" s="4" t="s">
        <v>93</v>
      </c>
      <c r="P19" s="49" t="s">
        <v>192</v>
      </c>
      <c r="Q19" s="20" t="s">
        <v>69</v>
      </c>
      <c r="R19" s="6" t="s">
        <v>215</v>
      </c>
    </row>
    <row r="20" spans="1:23" ht="25.15" customHeight="1" x14ac:dyDescent="0.2">
      <c r="A20" s="4" t="s">
        <v>38</v>
      </c>
      <c r="B20" s="4" t="s">
        <v>5</v>
      </c>
      <c r="C20" s="4" t="s">
        <v>6</v>
      </c>
      <c r="D20" s="4" t="s">
        <v>84</v>
      </c>
      <c r="E20" s="4" t="s">
        <v>53</v>
      </c>
      <c r="F20" s="4" t="s">
        <v>108</v>
      </c>
      <c r="G20" s="4"/>
      <c r="H20" s="4" t="s">
        <v>10</v>
      </c>
      <c r="I20" s="5">
        <v>44834</v>
      </c>
      <c r="J20" s="13">
        <v>2018</v>
      </c>
      <c r="K20" s="29" t="s">
        <v>9</v>
      </c>
      <c r="L20" s="4">
        <v>5</v>
      </c>
      <c r="M20" s="4" t="s">
        <v>13</v>
      </c>
      <c r="N20" s="4" t="s">
        <v>205</v>
      </c>
      <c r="O20" s="4" t="s">
        <v>93</v>
      </c>
      <c r="P20" s="51" t="s">
        <v>192</v>
      </c>
      <c r="Q20" s="20" t="s">
        <v>69</v>
      </c>
      <c r="R20" s="6" t="s">
        <v>216</v>
      </c>
    </row>
    <row r="21" spans="1:23" ht="25.15" customHeight="1" x14ac:dyDescent="0.2">
      <c r="A21" s="4" t="s">
        <v>38</v>
      </c>
      <c r="B21" s="4" t="s">
        <v>5</v>
      </c>
      <c r="C21" s="4" t="s">
        <v>6</v>
      </c>
      <c r="D21" s="4" t="s">
        <v>79</v>
      </c>
      <c r="E21" s="4" t="s">
        <v>56</v>
      </c>
      <c r="F21" s="4" t="s">
        <v>88</v>
      </c>
      <c r="G21" s="4" t="s">
        <v>81</v>
      </c>
      <c r="H21" s="4" t="s">
        <v>10</v>
      </c>
      <c r="I21" s="5">
        <v>44834</v>
      </c>
      <c r="J21" s="13">
        <v>2014</v>
      </c>
      <c r="K21" s="29" t="s">
        <v>9</v>
      </c>
      <c r="L21" s="4">
        <v>3</v>
      </c>
      <c r="M21" s="4" t="s">
        <v>13</v>
      </c>
      <c r="N21" s="4" t="s">
        <v>205</v>
      </c>
      <c r="O21" s="4" t="s">
        <v>93</v>
      </c>
      <c r="P21" s="49" t="s">
        <v>192</v>
      </c>
      <c r="Q21" s="20" t="s">
        <v>69</v>
      </c>
      <c r="R21" s="6" t="s">
        <v>219</v>
      </c>
    </row>
    <row r="22" spans="1:23" ht="25.15" customHeight="1" x14ac:dyDescent="0.2">
      <c r="A22" s="4" t="s">
        <v>38</v>
      </c>
      <c r="B22" s="4" t="s">
        <v>5</v>
      </c>
      <c r="C22" s="4" t="s">
        <v>6</v>
      </c>
      <c r="D22" s="4" t="s">
        <v>79</v>
      </c>
      <c r="E22" s="4" t="s">
        <v>56</v>
      </c>
      <c r="F22" s="4" t="s">
        <v>89</v>
      </c>
      <c r="G22" s="4" t="s">
        <v>83</v>
      </c>
      <c r="H22" s="4" t="s">
        <v>10</v>
      </c>
      <c r="I22" s="5">
        <v>44834</v>
      </c>
      <c r="J22" s="13">
        <v>2012</v>
      </c>
      <c r="K22" s="29" t="s">
        <v>9</v>
      </c>
      <c r="L22" s="4">
        <v>1</v>
      </c>
      <c r="M22" s="4" t="s">
        <v>13</v>
      </c>
      <c r="N22" s="4" t="s">
        <v>205</v>
      </c>
      <c r="O22" s="4" t="s">
        <v>93</v>
      </c>
      <c r="P22" s="60" t="s">
        <v>192</v>
      </c>
      <c r="Q22" s="20" t="s">
        <v>69</v>
      </c>
      <c r="R22" s="6" t="s">
        <v>220</v>
      </c>
    </row>
    <row r="23" spans="1:23" ht="25.15" customHeight="1" x14ac:dyDescent="0.2">
      <c r="A23" s="4" t="s">
        <v>38</v>
      </c>
      <c r="B23" s="4" t="s">
        <v>5</v>
      </c>
      <c r="C23" s="4" t="s">
        <v>6</v>
      </c>
      <c r="D23" s="4" t="s">
        <v>84</v>
      </c>
      <c r="E23" s="4" t="s">
        <v>53</v>
      </c>
      <c r="F23" s="4" t="s">
        <v>87</v>
      </c>
      <c r="G23" s="4"/>
      <c r="H23" s="4" t="s">
        <v>12</v>
      </c>
      <c r="I23" s="5">
        <v>44834</v>
      </c>
      <c r="J23" s="29" t="s">
        <v>9</v>
      </c>
      <c r="K23" s="29"/>
      <c r="L23" s="4">
        <v>5</v>
      </c>
      <c r="M23" s="4" t="s">
        <v>13</v>
      </c>
      <c r="N23" s="4" t="s">
        <v>205</v>
      </c>
      <c r="O23" s="4"/>
      <c r="P23" s="49" t="s">
        <v>192</v>
      </c>
      <c r="Q23" s="20" t="s">
        <v>69</v>
      </c>
      <c r="R23" s="6" t="s">
        <v>217</v>
      </c>
    </row>
    <row r="24" spans="1:23" ht="25.15" customHeight="1" x14ac:dyDescent="0.2">
      <c r="A24" s="4" t="s">
        <v>38</v>
      </c>
      <c r="B24" s="4" t="s">
        <v>5</v>
      </c>
      <c r="C24" s="4" t="s">
        <v>6</v>
      </c>
      <c r="D24" s="4" t="s">
        <v>84</v>
      </c>
      <c r="E24" s="4" t="s">
        <v>53</v>
      </c>
      <c r="F24" s="4" t="s">
        <v>87</v>
      </c>
      <c r="G24" s="4"/>
      <c r="H24" s="4" t="s">
        <v>12</v>
      </c>
      <c r="I24" s="5">
        <v>44834</v>
      </c>
      <c r="J24" s="29" t="s">
        <v>9</v>
      </c>
      <c r="K24" s="29" t="s">
        <v>9</v>
      </c>
      <c r="L24" s="4">
        <v>1</v>
      </c>
      <c r="M24" s="4" t="s">
        <v>13</v>
      </c>
      <c r="N24" s="4" t="s">
        <v>205</v>
      </c>
      <c r="O24" s="4" t="s">
        <v>93</v>
      </c>
      <c r="P24" s="51" t="s">
        <v>192</v>
      </c>
      <c r="Q24" s="20" t="s">
        <v>69</v>
      </c>
      <c r="R24" s="6" t="s">
        <v>218</v>
      </c>
    </row>
    <row r="25" spans="1:23" ht="25.15" customHeight="1" x14ac:dyDescent="0.2">
      <c r="A25" s="4" t="s">
        <v>38</v>
      </c>
      <c r="B25" s="4" t="s">
        <v>189</v>
      </c>
      <c r="C25" s="4" t="s">
        <v>190</v>
      </c>
      <c r="D25" s="55"/>
      <c r="E25" s="55"/>
      <c r="F25" s="55"/>
      <c r="G25" s="55"/>
      <c r="H25" s="4" t="s">
        <v>12</v>
      </c>
      <c r="I25" s="5">
        <v>44834</v>
      </c>
      <c r="J25" s="13"/>
      <c r="K25" s="29"/>
      <c r="L25" s="4">
        <v>13</v>
      </c>
      <c r="M25" s="4" t="s">
        <v>13</v>
      </c>
      <c r="N25" s="4" t="s">
        <v>205</v>
      </c>
      <c r="O25" s="4"/>
      <c r="P25" s="60" t="s">
        <v>192</v>
      </c>
      <c r="Q25" s="20" t="s">
        <v>69</v>
      </c>
      <c r="R25" s="6" t="s">
        <v>217</v>
      </c>
    </row>
    <row r="26" spans="1:23" ht="25.15" customHeight="1" x14ac:dyDescent="0.2">
      <c r="A26" s="4" t="s">
        <v>38</v>
      </c>
      <c r="B26" s="4" t="s">
        <v>189</v>
      </c>
      <c r="C26" s="4" t="s">
        <v>190</v>
      </c>
      <c r="D26" s="55"/>
      <c r="E26" s="55"/>
      <c r="F26" s="55"/>
      <c r="G26" s="55"/>
      <c r="H26" s="4" t="s">
        <v>12</v>
      </c>
      <c r="I26" s="5">
        <v>44834</v>
      </c>
      <c r="J26" s="56"/>
      <c r="K26" s="57"/>
      <c r="L26" s="55">
        <v>20</v>
      </c>
      <c r="M26" s="4" t="s">
        <v>13</v>
      </c>
      <c r="N26" s="4" t="s">
        <v>205</v>
      </c>
      <c r="O26" s="55"/>
      <c r="P26" s="60" t="s">
        <v>192</v>
      </c>
      <c r="Q26" s="20" t="s">
        <v>69</v>
      </c>
      <c r="R26" s="6" t="s">
        <v>207</v>
      </c>
      <c r="S26" s="50"/>
      <c r="T26" s="50"/>
      <c r="U26" s="59"/>
      <c r="V26" s="50"/>
      <c r="W26" s="50"/>
    </row>
    <row r="27" spans="1:23" ht="25.15" customHeight="1" x14ac:dyDescent="0.2">
      <c r="A27" s="4" t="s">
        <v>39</v>
      </c>
      <c r="B27" s="4" t="s">
        <v>183</v>
      </c>
      <c r="C27" s="4" t="s">
        <v>36</v>
      </c>
      <c r="D27" s="4" t="s">
        <v>37</v>
      </c>
      <c r="E27" s="4" t="s">
        <v>170</v>
      </c>
      <c r="F27" s="4" t="s">
        <v>112</v>
      </c>
      <c r="G27" s="4" t="s">
        <v>57</v>
      </c>
      <c r="H27" s="4" t="s">
        <v>10</v>
      </c>
      <c r="I27" s="5">
        <v>44834</v>
      </c>
      <c r="J27" s="13">
        <v>2015</v>
      </c>
      <c r="K27" s="29" t="s">
        <v>9</v>
      </c>
      <c r="L27" s="4">
        <v>3</v>
      </c>
      <c r="M27" s="4" t="s">
        <v>13</v>
      </c>
      <c r="N27" s="4" t="s">
        <v>205</v>
      </c>
      <c r="O27" s="4" t="s">
        <v>116</v>
      </c>
      <c r="P27" s="51" t="s">
        <v>192</v>
      </c>
      <c r="Q27" s="20" t="s">
        <v>69</v>
      </c>
      <c r="R27" s="6" t="s">
        <v>221</v>
      </c>
      <c r="S27" s="6" t="s">
        <v>67</v>
      </c>
      <c r="T27" s="6" t="s">
        <v>57</v>
      </c>
      <c r="U27" s="6" t="s">
        <v>68</v>
      </c>
      <c r="W27" s="6" t="s">
        <v>77</v>
      </c>
    </row>
    <row r="28" spans="1:23" ht="25.15" customHeight="1" x14ac:dyDescent="0.2">
      <c r="A28" s="4" t="s">
        <v>39</v>
      </c>
      <c r="B28" s="4" t="s">
        <v>7</v>
      </c>
      <c r="C28" s="4" t="s">
        <v>115</v>
      </c>
      <c r="D28" s="4" t="s">
        <v>4</v>
      </c>
      <c r="E28" s="4" t="s">
        <v>46</v>
      </c>
      <c r="F28" s="43" t="s">
        <v>48</v>
      </c>
      <c r="G28" s="43"/>
      <c r="H28" s="4" t="s">
        <v>10</v>
      </c>
      <c r="I28" s="44">
        <v>43307</v>
      </c>
      <c r="J28" s="45">
        <v>2018</v>
      </c>
      <c r="K28" s="46" t="s">
        <v>8</v>
      </c>
      <c r="L28" s="43" t="s">
        <v>9</v>
      </c>
      <c r="M28" s="43" t="s">
        <v>30</v>
      </c>
      <c r="N28" s="43"/>
      <c r="O28" s="43" t="s">
        <v>11</v>
      </c>
      <c r="P28" s="51" t="s">
        <v>158</v>
      </c>
      <c r="Q28" s="52" t="s">
        <v>69</v>
      </c>
      <c r="R28" s="6" t="s">
        <v>149</v>
      </c>
      <c r="S28" s="47"/>
      <c r="T28" s="47"/>
      <c r="U28" s="47"/>
      <c r="V28" s="47"/>
      <c r="W28" s="47"/>
    </row>
    <row r="29" spans="1:23" ht="25.15" customHeight="1" x14ac:dyDescent="0.2">
      <c r="A29" s="4" t="s">
        <v>39</v>
      </c>
      <c r="B29" s="4" t="s">
        <v>7</v>
      </c>
      <c r="C29" s="4" t="s">
        <v>184</v>
      </c>
      <c r="D29" s="4" t="s">
        <v>185</v>
      </c>
      <c r="E29" s="4" t="s">
        <v>9</v>
      </c>
      <c r="F29" s="4" t="s">
        <v>186</v>
      </c>
      <c r="G29" s="4"/>
      <c r="H29" s="4" t="s">
        <v>10</v>
      </c>
      <c r="I29" s="5">
        <v>44834</v>
      </c>
      <c r="J29" s="13" t="s">
        <v>9</v>
      </c>
      <c r="K29" s="29" t="s">
        <v>8</v>
      </c>
      <c r="L29" s="4">
        <v>1</v>
      </c>
      <c r="M29" s="4" t="s">
        <v>13</v>
      </c>
      <c r="N29" s="4" t="s">
        <v>205</v>
      </c>
      <c r="O29" s="4" t="s">
        <v>11</v>
      </c>
      <c r="P29" s="51" t="s">
        <v>192</v>
      </c>
      <c r="Q29" s="20" t="s">
        <v>69</v>
      </c>
      <c r="R29" s="6" t="s">
        <v>222</v>
      </c>
      <c r="S29" s="6" t="s">
        <v>67</v>
      </c>
      <c r="T29" s="6" t="s">
        <v>57</v>
      </c>
      <c r="U29" s="6" t="s">
        <v>68</v>
      </c>
    </row>
    <row r="30" spans="1:23" ht="25.15" customHeight="1" x14ac:dyDescent="0.2">
      <c r="A30" s="4" t="s">
        <v>122</v>
      </c>
      <c r="B30" s="4" t="s">
        <v>123</v>
      </c>
      <c r="C30" s="4" t="s">
        <v>169</v>
      </c>
      <c r="D30" s="4" t="s">
        <v>187</v>
      </c>
      <c r="E30" s="4" t="s">
        <v>168</v>
      </c>
      <c r="F30" s="4" t="s">
        <v>124</v>
      </c>
      <c r="G30" s="4"/>
      <c r="H30" s="4" t="s">
        <v>12</v>
      </c>
      <c r="I30" s="5">
        <v>44834</v>
      </c>
      <c r="J30" s="13">
        <v>2020</v>
      </c>
      <c r="K30" s="29" t="s">
        <v>8</v>
      </c>
      <c r="L30" s="4">
        <v>2</v>
      </c>
      <c r="M30" s="4" t="s">
        <v>13</v>
      </c>
      <c r="N30" s="4" t="s">
        <v>205</v>
      </c>
      <c r="O30" s="4" t="s">
        <v>11</v>
      </c>
      <c r="P30" s="60" t="s">
        <v>192</v>
      </c>
      <c r="Q30" s="20" t="s">
        <v>69</v>
      </c>
      <c r="R30" s="6" t="s">
        <v>223</v>
      </c>
      <c r="S30" s="6" t="s">
        <v>126</v>
      </c>
      <c r="T30" s="6" t="s">
        <v>125</v>
      </c>
      <c r="U30" s="49" t="s">
        <v>127</v>
      </c>
      <c r="V30" s="6" t="s">
        <v>128</v>
      </c>
    </row>
    <row r="31" spans="1:23" ht="25.15" customHeight="1" x14ac:dyDescent="0.2">
      <c r="A31" s="4" t="s">
        <v>174</v>
      </c>
      <c r="B31" s="4" t="s">
        <v>175</v>
      </c>
      <c r="C31" s="4" t="s">
        <v>176</v>
      </c>
      <c r="D31" s="55"/>
      <c r="E31" s="55"/>
      <c r="F31" s="4" t="s">
        <v>177</v>
      </c>
      <c r="G31" s="55"/>
      <c r="H31" s="4" t="s">
        <v>12</v>
      </c>
      <c r="I31" s="5">
        <v>44834</v>
      </c>
      <c r="J31" s="56">
        <v>2022</v>
      </c>
      <c r="K31" s="57"/>
      <c r="L31" s="55">
        <v>2</v>
      </c>
      <c r="M31" s="4" t="s">
        <v>13</v>
      </c>
      <c r="N31" s="4" t="s">
        <v>205</v>
      </c>
      <c r="O31" s="4" t="s">
        <v>11</v>
      </c>
      <c r="P31" s="51" t="s">
        <v>192</v>
      </c>
      <c r="Q31" s="20" t="s">
        <v>69</v>
      </c>
      <c r="R31" s="6" t="s">
        <v>224</v>
      </c>
      <c r="S31" s="50"/>
      <c r="T31" s="50"/>
      <c r="U31" s="59"/>
      <c r="V31" s="50"/>
      <c r="W31" s="50"/>
    </row>
    <row r="32" spans="1:23" ht="25.15" customHeight="1" x14ac:dyDescent="0.2">
      <c r="A32" s="36" t="s">
        <v>31</v>
      </c>
      <c r="B32" s="36" t="s">
        <v>141</v>
      </c>
      <c r="C32" s="36" t="s">
        <v>35</v>
      </c>
      <c r="D32" s="36" t="s">
        <v>142</v>
      </c>
      <c r="E32" s="36" t="s">
        <v>144</v>
      </c>
      <c r="F32" s="36"/>
      <c r="G32" s="36" t="s">
        <v>145</v>
      </c>
      <c r="H32" s="36" t="s">
        <v>10</v>
      </c>
      <c r="I32" s="37">
        <v>43243</v>
      </c>
      <c r="J32" s="38">
        <v>2018</v>
      </c>
      <c r="K32" s="39" t="s">
        <v>8</v>
      </c>
      <c r="L32" s="36">
        <v>1</v>
      </c>
      <c r="M32" s="36" t="s">
        <v>143</v>
      </c>
      <c r="N32" s="36"/>
      <c r="O32" s="36" t="s">
        <v>146</v>
      </c>
      <c r="P32" s="30" t="s">
        <v>147</v>
      </c>
      <c r="Q32" s="40" t="s">
        <v>69</v>
      </c>
      <c r="R32" s="41" t="s">
        <v>148</v>
      </c>
      <c r="S32" s="41"/>
      <c r="T32" s="41"/>
      <c r="U32" s="42"/>
      <c r="V32" s="41"/>
      <c r="W32" s="41"/>
    </row>
    <row r="33" spans="1:22" ht="25.15" customHeight="1" x14ac:dyDescent="0.2">
      <c r="A33" s="4" t="s">
        <v>40</v>
      </c>
      <c r="B33" s="4" t="s">
        <v>47</v>
      </c>
      <c r="C33" s="4" t="s">
        <v>45</v>
      </c>
      <c r="D33" s="4" t="s">
        <v>79</v>
      </c>
      <c r="E33" s="4" t="s">
        <v>56</v>
      </c>
      <c r="F33" s="4" t="s">
        <v>106</v>
      </c>
      <c r="G33" s="4" t="s">
        <v>90</v>
      </c>
      <c r="H33" s="4" t="s">
        <v>10</v>
      </c>
      <c r="I33" s="5">
        <v>44834</v>
      </c>
      <c r="J33" s="13">
        <v>2017</v>
      </c>
      <c r="K33" s="29" t="s">
        <v>9</v>
      </c>
      <c r="L33" s="4">
        <v>10</v>
      </c>
      <c r="M33" s="4" t="s">
        <v>13</v>
      </c>
      <c r="N33" s="4" t="s">
        <v>205</v>
      </c>
      <c r="O33" s="4" t="s">
        <v>11</v>
      </c>
      <c r="P33" s="51" t="s">
        <v>192</v>
      </c>
      <c r="Q33" s="20" t="s">
        <v>69</v>
      </c>
      <c r="R33" s="6" t="s">
        <v>225</v>
      </c>
      <c r="S33" s="6" t="s">
        <v>73</v>
      </c>
      <c r="T33" s="6" t="s">
        <v>74</v>
      </c>
      <c r="U33" s="6" t="s">
        <v>75</v>
      </c>
      <c r="V33" s="6" t="s">
        <v>76</v>
      </c>
    </row>
    <row r="34" spans="1:22" ht="25.15" customHeight="1" x14ac:dyDescent="0.2">
      <c r="A34" s="4" t="s">
        <v>40</v>
      </c>
      <c r="B34" s="4" t="s">
        <v>47</v>
      </c>
      <c r="C34" s="4" t="s">
        <v>45</v>
      </c>
      <c r="D34" s="4" t="s">
        <v>79</v>
      </c>
      <c r="E34" s="4" t="s">
        <v>56</v>
      </c>
      <c r="F34" s="4" t="s">
        <v>91</v>
      </c>
      <c r="G34" s="4" t="s">
        <v>90</v>
      </c>
      <c r="H34" s="4" t="s">
        <v>10</v>
      </c>
      <c r="I34" s="5">
        <v>44834</v>
      </c>
      <c r="J34" s="13">
        <v>2017</v>
      </c>
      <c r="K34" s="29" t="s">
        <v>9</v>
      </c>
      <c r="L34" s="4">
        <v>1</v>
      </c>
      <c r="M34" s="4" t="s">
        <v>13</v>
      </c>
      <c r="N34" s="4" t="s">
        <v>205</v>
      </c>
      <c r="O34" s="4" t="s">
        <v>11</v>
      </c>
      <c r="P34" s="60" t="s">
        <v>192</v>
      </c>
      <c r="Q34" s="20" t="s">
        <v>69</v>
      </c>
      <c r="R34" s="6" t="s">
        <v>226</v>
      </c>
      <c r="S34" s="6" t="s">
        <v>73</v>
      </c>
      <c r="T34" s="6" t="s">
        <v>74</v>
      </c>
      <c r="U34" s="6" t="s">
        <v>75</v>
      </c>
      <c r="V34" s="6" t="s">
        <v>76</v>
      </c>
    </row>
    <row r="35" spans="1:22" ht="25.15" customHeight="1" x14ac:dyDescent="0.2">
      <c r="A35" s="4" t="s">
        <v>40</v>
      </c>
      <c r="B35" s="4" t="s">
        <v>111</v>
      </c>
      <c r="C35" s="4" t="s">
        <v>45</v>
      </c>
      <c r="D35" s="4" t="s">
        <v>79</v>
      </c>
      <c r="E35" s="4" t="s">
        <v>56</v>
      </c>
      <c r="F35" s="4" t="s">
        <v>91</v>
      </c>
      <c r="G35" s="4" t="s">
        <v>90</v>
      </c>
      <c r="H35" s="4" t="s">
        <v>10</v>
      </c>
      <c r="I35" s="5">
        <v>44834</v>
      </c>
      <c r="J35" s="13">
        <v>2016</v>
      </c>
      <c r="K35" s="29" t="s">
        <v>9</v>
      </c>
      <c r="L35" s="4">
        <v>1</v>
      </c>
      <c r="M35" s="4" t="s">
        <v>13</v>
      </c>
      <c r="N35" s="4" t="s">
        <v>205</v>
      </c>
      <c r="O35" s="4" t="s">
        <v>11</v>
      </c>
      <c r="P35" s="49" t="s">
        <v>192</v>
      </c>
      <c r="Q35" s="20" t="s">
        <v>69</v>
      </c>
      <c r="R35" s="6" t="s">
        <v>227</v>
      </c>
      <c r="S35" s="6" t="s">
        <v>73</v>
      </c>
      <c r="T35" s="6" t="s">
        <v>74</v>
      </c>
      <c r="U35" s="6" t="s">
        <v>75</v>
      </c>
      <c r="V35" s="6" t="s">
        <v>76</v>
      </c>
    </row>
    <row r="36" spans="1:22" ht="25.15" customHeight="1" x14ac:dyDescent="0.2">
      <c r="A36" s="4" t="s">
        <v>54</v>
      </c>
      <c r="B36" s="4" t="s">
        <v>178</v>
      </c>
      <c r="C36" s="4" t="s">
        <v>179</v>
      </c>
      <c r="D36" s="4" t="s">
        <v>4</v>
      </c>
      <c r="E36" s="4" t="s">
        <v>46</v>
      </c>
      <c r="F36" s="4" t="s">
        <v>181</v>
      </c>
      <c r="G36" s="4" t="s">
        <v>180</v>
      </c>
      <c r="H36" s="4" t="s">
        <v>12</v>
      </c>
      <c r="I36" s="5">
        <v>44103</v>
      </c>
      <c r="J36" s="13">
        <v>2021</v>
      </c>
      <c r="K36" s="29" t="s">
        <v>9</v>
      </c>
      <c r="L36" s="4">
        <v>10</v>
      </c>
      <c r="M36" s="4" t="s">
        <v>30</v>
      </c>
      <c r="N36" s="4"/>
      <c r="O36" s="4" t="s">
        <v>11</v>
      </c>
      <c r="P36" s="51" t="s">
        <v>182</v>
      </c>
      <c r="Q36" s="6" t="s">
        <v>69</v>
      </c>
      <c r="R36" s="6" t="s">
        <v>197</v>
      </c>
    </row>
  </sheetData>
  <sheetProtection algorithmName="SHA-512" hashValue="xByZYTbJu0xfN5sxaOe+I0nWBYpu06UvdOVW9RacZuLPAsuxHRQmgbdxQDFuS6G90O17qr6xH4uiNXdzrcwWLQ==" saltValue="+a3heR5kXtvRcG6kZomxZA==" spinCount="100000" sheet="1" sort="0" autoFilter="0"/>
  <mergeCells count="1">
    <mergeCell ref="A1:P1"/>
  </mergeCell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67D907ABECC347B158396E5345EA51" ma:contentTypeVersion="8" ma:contentTypeDescription="Create a new document." ma:contentTypeScope="" ma:versionID="82483926bf164d09fa35d030cca40fe5">
  <xsd:schema xmlns:xsd="http://www.w3.org/2001/XMLSchema" xmlns:xs="http://www.w3.org/2001/XMLSchema" xmlns:p="http://schemas.microsoft.com/office/2006/metadata/properties" xmlns:ns3="d27811d1-4d74-4b6e-a723-3b578d637196" targetNamespace="http://schemas.microsoft.com/office/2006/metadata/properties" ma:root="true" ma:fieldsID="75ff4447eac702d2eeea33a3e13705ac" ns3:_="">
    <xsd:import namespace="d27811d1-4d74-4b6e-a723-3b578d63719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7811d1-4d74-4b6e-a723-3b578d6371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A7BE96-1425-4AF1-B1C9-881FBF63537F}">
  <ds:schemaRefs>
    <ds:schemaRef ds:uri="http://www.w3.org/XML/1998/namespace"/>
    <ds:schemaRef ds:uri="http://purl.org/dc/dcmitype/"/>
    <ds:schemaRef ds:uri="http://purl.org/dc/elements/1.1/"/>
    <ds:schemaRef ds:uri="http://purl.org/dc/terms/"/>
    <ds:schemaRef ds:uri="http://schemas.microsoft.com/office/2006/documentManagement/types"/>
    <ds:schemaRef ds:uri="d27811d1-4d74-4b6e-a723-3b578d637196"/>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25E721F7-8AFE-44C7-9A81-4F9CE949A103}">
  <ds:schemaRefs>
    <ds:schemaRef ds:uri="http://schemas.microsoft.com/sharepoint/v3/contenttype/forms"/>
  </ds:schemaRefs>
</ds:datastoreItem>
</file>

<file path=customXml/itemProps3.xml><?xml version="1.0" encoding="utf-8"?>
<ds:datastoreItem xmlns:ds="http://schemas.openxmlformats.org/officeDocument/2006/customXml" ds:itemID="{495BBB8E-9954-4AD1-B8DC-55A471694F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7811d1-4d74-4b6e-a723-3b578d6371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Introduction</vt:lpstr>
      <vt:lpstr>Vehicles</vt:lpstr>
      <vt:lpstr>Introduction!Print_Area</vt:lpstr>
    </vt:vector>
  </TitlesOfParts>
  <Company>Pacific Northwest Versions panel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Fowler, Richard A</cp:lastModifiedBy>
  <cp:lastPrinted>2011-04-07T23:03:21Z</cp:lastPrinted>
  <dcterms:created xsi:type="dcterms:W3CDTF">2009-09-04T20:32:31Z</dcterms:created>
  <dcterms:modified xsi:type="dcterms:W3CDTF">2022-10-03T18:56:48Z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0x0101001467D907ABECC347B158396E5345EA51</vt:lpwstr>
  </property>
</Properties>
</file>