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8394\Documents\FY 07 Project Starts\H2A Website (HyARC)\Production Consumption Data\HyARC spreadsheets\"/>
    </mc:Choice>
  </mc:AlternateContent>
  <bookViews>
    <workbookView xWindow="0" yWindow="1560" windowWidth="15360" windowHeight="8325"/>
  </bookViews>
  <sheets>
    <sheet name="H2 Production" sheetId="1" r:id="rId1"/>
  </sheets>
  <definedNames>
    <definedName name="_xlnm.Print_Area" localSheetId="0">'H2 Production'!$A$1:$F$10</definedName>
  </definedNames>
  <calcPr calcId="152511" calcMode="autoNoTable" iterate="1" iterateCount="30" iterateDelta="0.1"/>
</workbook>
</file>

<file path=xl/calcChain.xml><?xml version="1.0" encoding="utf-8"?>
<calcChain xmlns="http://schemas.openxmlformats.org/spreadsheetml/2006/main">
  <c r="E5" i="1" l="1"/>
  <c r="E6" i="1"/>
  <c r="E7" i="1" s="1"/>
  <c r="B6" i="1"/>
  <c r="B7" i="1" s="1"/>
  <c r="C6" i="1"/>
  <c r="C7" i="1" s="1"/>
  <c r="D6" i="1"/>
  <c r="D7" i="1" s="1"/>
  <c r="F6" i="1"/>
  <c r="F7" i="1"/>
  <c r="B5" i="1"/>
  <c r="C5" i="1"/>
  <c r="D5" i="1"/>
  <c r="F5" i="1"/>
</calcChain>
</file>

<file path=xl/sharedStrings.xml><?xml version="1.0" encoding="utf-8"?>
<sst xmlns="http://schemas.openxmlformats.org/spreadsheetml/2006/main" count="9" uniqueCount="9">
  <si>
    <t>million SCF</t>
  </si>
  <si>
    <r>
      <t>Hydrogen Analysis Resource Center</t>
    </r>
    <r>
      <rPr>
        <b/>
        <i/>
        <sz val="12"/>
        <rFont val="Arial"/>
        <family val="2"/>
      </rPr>
      <t xml:space="preserve">                                 </t>
    </r>
  </si>
  <si>
    <t>Source: eurostat; http://ec.europa.eu/eurostat/web/main</t>
  </si>
  <si>
    <t>million tonne</t>
  </si>
  <si>
    <r>
      <rPr>
        <sz val="10"/>
        <rFont val="Arial"/>
      </rPr>
      <t xml:space="preserve">SCF, standard cubic feet, at 1 atm and 60 </t>
    </r>
    <r>
      <rPr>
        <sz val="10"/>
        <rFont val="Arial"/>
        <family val="2"/>
      </rPr>
      <t>º</t>
    </r>
    <r>
      <rPr>
        <sz val="10"/>
        <rFont val="Arial"/>
      </rPr>
      <t>F.</t>
    </r>
  </si>
  <si>
    <t>million ton</t>
  </si>
  <si>
    <r>
      <t>million Nm</t>
    </r>
    <r>
      <rPr>
        <b/>
        <vertAlign val="superscript"/>
        <sz val="10"/>
        <rFont val="Arial"/>
        <family val="2"/>
      </rPr>
      <t>3</t>
    </r>
  </si>
  <si>
    <r>
      <t>Nm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normal cubic meters, at 1 atm and 0 º</t>
    </r>
    <r>
      <rPr>
        <sz val="10"/>
        <rFont val="Arial"/>
      </rPr>
      <t>C</t>
    </r>
  </si>
  <si>
    <t>Merchant Hydrogen Production in Europe: 2010 - 2014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</si>
</sst>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name val="Arial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3" fontId="0" fillId="0" borderId="0" xfId="0" applyNumberFormat="1"/>
    <xf numFmtId="3" fontId="0" fillId="0" borderId="5" xfId="0" applyNumberFormat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0" fontId="5" fillId="0" borderId="0" xfId="0" applyFont="1"/>
    <xf numFmtId="4" fontId="0" fillId="0" borderId="0" xfId="0" applyNumberFormat="1"/>
    <xf numFmtId="4" fontId="0" fillId="0" borderId="5" xfId="0" applyNumberFormat="1" applyBorder="1" applyAlignment="1">
      <alignment horizontal="right"/>
    </xf>
    <xf numFmtId="4" fontId="0" fillId="0" borderId="5" xfId="0" applyNumberFormat="1" applyBorder="1"/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K8" sqref="K8"/>
    </sheetView>
  </sheetViews>
  <sheetFormatPr defaultRowHeight="12.75" x14ac:dyDescent="0.2"/>
  <cols>
    <col min="1" max="1" width="15.7109375" customWidth="1"/>
    <col min="2" max="6" width="9.7109375" style="5" customWidth="1"/>
  </cols>
  <sheetData>
    <row r="1" spans="1:10" ht="19.899999999999999" customHeight="1" thickBot="1" x14ac:dyDescent="0.25">
      <c r="A1" s="22" t="s">
        <v>1</v>
      </c>
      <c r="B1" s="23"/>
      <c r="C1" s="23"/>
      <c r="D1" s="23"/>
      <c r="E1" s="23"/>
      <c r="F1" s="24"/>
    </row>
    <row r="2" spans="1:10" ht="19.899999999999999" customHeight="1" thickBot="1" x14ac:dyDescent="0.25">
      <c r="A2" s="22" t="s">
        <v>8</v>
      </c>
      <c r="B2" s="23"/>
      <c r="C2" s="23"/>
      <c r="D2" s="23"/>
      <c r="E2" s="23"/>
      <c r="F2" s="24"/>
    </row>
    <row r="3" spans="1:10" s="1" customFormat="1" ht="19.899999999999999" customHeight="1" x14ac:dyDescent="0.2">
      <c r="A3" s="2"/>
      <c r="B3" s="3">
        <v>2010</v>
      </c>
      <c r="C3" s="3">
        <v>2011</v>
      </c>
      <c r="D3" s="3">
        <v>2012</v>
      </c>
      <c r="E3" s="3">
        <v>2013</v>
      </c>
      <c r="F3" s="4">
        <v>2014</v>
      </c>
    </row>
    <row r="4" spans="1:10" s="1" customFormat="1" ht="19.899999999999999" customHeight="1" x14ac:dyDescent="0.2">
      <c r="A4" s="7" t="s">
        <v>6</v>
      </c>
      <c r="B4" s="8">
        <v>17799</v>
      </c>
      <c r="C4" s="8">
        <v>17961</v>
      </c>
      <c r="D4" s="8">
        <v>18345</v>
      </c>
      <c r="E4" s="8">
        <v>18240</v>
      </c>
      <c r="F4" s="9">
        <v>18633</v>
      </c>
    </row>
    <row r="5" spans="1:10" ht="19.899999999999999" customHeight="1" x14ac:dyDescent="0.2">
      <c r="A5" s="7" t="s">
        <v>0</v>
      </c>
      <c r="B5" s="8">
        <f>B4*37.3271</f>
        <v>664385.05290000001</v>
      </c>
      <c r="C5" s="8">
        <f>C4*37.3271</f>
        <v>670432.04310000001</v>
      </c>
      <c r="D5" s="8">
        <f>D4*37.3271</f>
        <v>684765.64950000006</v>
      </c>
      <c r="E5" s="8">
        <f>E4*37.3271</f>
        <v>680846.304</v>
      </c>
      <c r="F5" s="9">
        <f>F4*37.3271</f>
        <v>695515.85430000001</v>
      </c>
    </row>
    <row r="6" spans="1:10" ht="19.899999999999999" customHeight="1" x14ac:dyDescent="0.2">
      <c r="A6" s="7" t="s">
        <v>3</v>
      </c>
      <c r="B6" s="13">
        <f>B4*0.089885/1000</f>
        <v>1.599863115</v>
      </c>
      <c r="C6" s="13">
        <f>C4*0.089885/1000</f>
        <v>1.614424485</v>
      </c>
      <c r="D6" s="13">
        <f>D4*0.089885/1000</f>
        <v>1.6489403250000001</v>
      </c>
      <c r="E6" s="13">
        <f>E4*0.089885/1000</f>
        <v>1.6395024</v>
      </c>
      <c r="F6" s="15">
        <f>F4*0.089885/1000</f>
        <v>1.6748272050000002</v>
      </c>
    </row>
    <row r="7" spans="1:10" ht="19.899999999999999" customHeight="1" thickBot="1" x14ac:dyDescent="0.25">
      <c r="A7" s="7" t="s">
        <v>5</v>
      </c>
      <c r="B7" s="13">
        <f>B6*2.2046/2</f>
        <v>1.7635291116645</v>
      </c>
      <c r="C7" s="13">
        <f>C6*2.2046/2</f>
        <v>1.7795801098155002</v>
      </c>
      <c r="D7" s="13">
        <f>D6*2.2046/2</f>
        <v>1.8176269202475002</v>
      </c>
      <c r="E7" s="13">
        <f>E6*2.2046/2</f>
        <v>1.8072234955200002</v>
      </c>
      <c r="F7" s="14">
        <f>F6*2.2046/2</f>
        <v>1.8461620280715003</v>
      </c>
    </row>
    <row r="8" spans="1:10" ht="19.899999999999999" customHeight="1" thickBot="1" x14ac:dyDescent="0.25">
      <c r="A8" s="19" t="s">
        <v>7</v>
      </c>
      <c r="B8" s="20"/>
      <c r="C8" s="20"/>
      <c r="D8" s="20"/>
      <c r="E8" s="20"/>
      <c r="F8" s="21"/>
    </row>
    <row r="9" spans="1:10" ht="19.899999999999999" customHeight="1" thickBot="1" x14ac:dyDescent="0.25">
      <c r="A9" s="19" t="s">
        <v>4</v>
      </c>
      <c r="B9" s="20"/>
      <c r="C9" s="20"/>
      <c r="D9" s="20"/>
      <c r="E9" s="20"/>
      <c r="F9" s="21"/>
    </row>
    <row r="10" spans="1:10" ht="19.899999999999999" customHeight="1" thickBot="1" x14ac:dyDescent="0.25">
      <c r="A10" s="16" t="s">
        <v>2</v>
      </c>
      <c r="B10" s="17"/>
      <c r="C10" s="17"/>
      <c r="D10" s="17"/>
      <c r="E10" s="17"/>
      <c r="F10" s="18"/>
    </row>
    <row r="11" spans="1:10" x14ac:dyDescent="0.2">
      <c r="A11" s="10"/>
      <c r="B11" s="6"/>
      <c r="C11" s="6"/>
      <c r="D11" s="6"/>
      <c r="E11" s="6"/>
      <c r="F11" s="6"/>
    </row>
    <row r="12" spans="1:10" x14ac:dyDescent="0.2">
      <c r="I12" s="5"/>
      <c r="J12" s="5"/>
    </row>
    <row r="14" spans="1:10" x14ac:dyDescent="0.2">
      <c r="F14" s="11"/>
    </row>
    <row r="15" spans="1:10" x14ac:dyDescent="0.2">
      <c r="F15" s="11"/>
    </row>
    <row r="16" spans="1:10" x14ac:dyDescent="0.2">
      <c r="F16" s="11"/>
    </row>
    <row r="17" spans="1:10" x14ac:dyDescent="0.2">
      <c r="A17" s="12"/>
      <c r="F17" s="11"/>
    </row>
    <row r="18" spans="1:10" x14ac:dyDescent="0.2">
      <c r="F18" s="11"/>
    </row>
    <row r="19" spans="1:10" x14ac:dyDescent="0.2">
      <c r="F19" s="11"/>
    </row>
    <row r="20" spans="1:10" x14ac:dyDescent="0.2">
      <c r="F20" s="11"/>
    </row>
    <row r="21" spans="1:10" x14ac:dyDescent="0.2">
      <c r="F21" s="11"/>
    </row>
    <row r="22" spans="1:10" x14ac:dyDescent="0.2">
      <c r="F22" s="11"/>
    </row>
    <row r="23" spans="1:10" x14ac:dyDescent="0.2">
      <c r="F23" s="11"/>
    </row>
    <row r="24" spans="1:10" x14ac:dyDescent="0.2">
      <c r="F24" s="11"/>
    </row>
    <row r="25" spans="1:10" x14ac:dyDescent="0.2">
      <c r="F25" s="11"/>
    </row>
    <row r="26" spans="1:10" x14ac:dyDescent="0.2">
      <c r="F26" s="11"/>
    </row>
    <row r="27" spans="1:10" x14ac:dyDescent="0.2">
      <c r="F27" s="11"/>
    </row>
    <row r="28" spans="1:10" x14ac:dyDescent="0.2">
      <c r="F28" s="11"/>
      <c r="G28" s="11"/>
    </row>
    <row r="30" spans="1:10" x14ac:dyDescent="0.2">
      <c r="J30" s="5"/>
    </row>
  </sheetData>
  <mergeCells count="5">
    <mergeCell ref="A10:F10"/>
    <mergeCell ref="A8:F8"/>
    <mergeCell ref="A2:F2"/>
    <mergeCell ref="A1:F1"/>
    <mergeCell ref="A9:F9"/>
  </mergeCells>
  <phoneticPr fontId="1" type="noConversion"/>
  <printOptions gridLines="1"/>
  <pageMargins left="0.75" right="0.75" top="1" bottom="1" header="0.5" footer="0.5"/>
  <pageSetup orientation="landscape" r:id="rId1"/>
  <headerFooter alignWithMargins="0">
    <oddFooter>&amp;R&amp;F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H2 Production</vt:lpstr>
      <vt:lpstr>'H2 Production'!Print_Area</vt:lpstr>
    </vt:vector>
  </TitlesOfParts>
  <Company>Pacific Northwest National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C. Weiner</dc:creator>
  <cp:lastModifiedBy>Daryl Brown</cp:lastModifiedBy>
  <cp:lastPrinted>2009-05-15T22:46:25Z</cp:lastPrinted>
  <dcterms:created xsi:type="dcterms:W3CDTF">2005-08-10T17:33:27Z</dcterms:created>
  <dcterms:modified xsi:type="dcterms:W3CDTF">2016-01-21T21:29:03Z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1514609491</vt:i4>
  </property>
  <property fmtid="{D5CDD505-2E9C-101B-9397-08002B2CF9AE}" pid="3" name="_EmailSubject">
    <vt:lpwstr>Some content to post</vt:lpwstr>
  </property>
  <property fmtid="{D5CDD505-2E9C-101B-9397-08002B2CF9AE}" pid="4" name="_AuthorEmail">
    <vt:lpwstr>m.placet@pnl.gov</vt:lpwstr>
  </property>
  <property fmtid="{D5CDD505-2E9C-101B-9397-08002B2CF9AE}" pid="5" name="_AuthorEmailDisplayName">
    <vt:lpwstr>Placet, Marylynn</vt:lpwstr>
  </property>
  <property fmtid="{D5CDD505-2E9C-101B-9397-08002B2CF9AE}" pid="6" name="_ReviewingToolsShownOnce">
    <vt:lpwstr/>
  </property>
</Properties>
</file>